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\Desktop\Razvrstavanje\Koeficijenti\Javne sluzbe koeficijenti\GENERIČKA RADNA MESTA\"/>
    </mc:Choice>
  </mc:AlternateContent>
  <xr:revisionPtr revIDLastSave="0" documentId="13_ncr:1_{50001699-0352-47FB-AF9E-A89C251E9D28}" xr6:coauthVersionLast="34" xr6:coauthVersionMax="34" xr10:uidLastSave="{00000000-0000-0000-0000-000000000000}"/>
  <bookViews>
    <workbookView xWindow="0" yWindow="0" windowWidth="20490" windowHeight="7545" xr2:uid="{64A472C2-970E-437F-B82D-31C261B28B68}"/>
  </bookViews>
  <sheets>
    <sheet name="Предлог разврставања_МДУЛС" sheetId="1" r:id="rId1"/>
  </sheets>
  <externalReferences>
    <externalReference r:id="rId2"/>
    <externalReference r:id="rId3"/>
  </externalReferences>
  <definedNames>
    <definedName name="_xlnm._FilterDatabase" localSheetId="0" hidden="1">'Предлог разврставања_МДУЛС'!$D$1:$AD$201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01" i="1" l="1"/>
  <c r="AA201" i="1"/>
  <c r="R201" i="1"/>
  <c r="T201" i="1" s="1"/>
  <c r="O201" i="1"/>
  <c r="N201" i="1"/>
  <c r="Q201" i="1" s="1"/>
  <c r="S201" i="1" s="1"/>
  <c r="U201" i="1" s="1"/>
  <c r="M201" i="1"/>
  <c r="L201" i="1"/>
  <c r="I201" i="1"/>
  <c r="H201" i="1"/>
  <c r="AB200" i="1"/>
  <c r="AA200" i="1"/>
  <c r="O200" i="1"/>
  <c r="R200" i="1" s="1"/>
  <c r="T200" i="1" s="1"/>
  <c r="N200" i="1"/>
  <c r="Q200" i="1" s="1"/>
  <c r="S200" i="1" s="1"/>
  <c r="U200" i="1" s="1"/>
  <c r="M200" i="1"/>
  <c r="L200" i="1"/>
  <c r="I200" i="1"/>
  <c r="H200" i="1"/>
  <c r="AB199" i="1"/>
  <c r="AA199" i="1"/>
  <c r="Q199" i="1"/>
  <c r="S199" i="1" s="1"/>
  <c r="U199" i="1" s="1"/>
  <c r="O199" i="1"/>
  <c r="R199" i="1" s="1"/>
  <c r="T199" i="1" s="1"/>
  <c r="N199" i="1"/>
  <c r="M199" i="1"/>
  <c r="L199" i="1"/>
  <c r="I199" i="1"/>
  <c r="H199" i="1"/>
  <c r="AB198" i="1"/>
  <c r="AA198" i="1"/>
  <c r="R198" i="1"/>
  <c r="T198" i="1" s="1"/>
  <c r="Q198" i="1"/>
  <c r="S198" i="1" s="1"/>
  <c r="U198" i="1" s="1"/>
  <c r="O198" i="1"/>
  <c r="N198" i="1"/>
  <c r="M198" i="1"/>
  <c r="L198" i="1"/>
  <c r="I198" i="1"/>
  <c r="H198" i="1"/>
  <c r="AB197" i="1"/>
  <c r="AA197" i="1"/>
  <c r="R197" i="1"/>
  <c r="T197" i="1" s="1"/>
  <c r="O197" i="1"/>
  <c r="N197" i="1"/>
  <c r="Q197" i="1" s="1"/>
  <c r="S197" i="1" s="1"/>
  <c r="U197" i="1" s="1"/>
  <c r="M197" i="1"/>
  <c r="L197" i="1"/>
  <c r="I197" i="1"/>
  <c r="H197" i="1"/>
  <c r="AB196" i="1"/>
  <c r="AA196" i="1"/>
  <c r="O196" i="1"/>
  <c r="R196" i="1" s="1"/>
  <c r="T196" i="1" s="1"/>
  <c r="N196" i="1"/>
  <c r="Q196" i="1" s="1"/>
  <c r="S196" i="1" s="1"/>
  <c r="U196" i="1" s="1"/>
  <c r="M196" i="1"/>
  <c r="L196" i="1"/>
  <c r="I196" i="1"/>
  <c r="H196" i="1"/>
  <c r="AB195" i="1"/>
  <c r="AA195" i="1"/>
  <c r="Q195" i="1"/>
  <c r="S195" i="1" s="1"/>
  <c r="U195" i="1" s="1"/>
  <c r="O195" i="1"/>
  <c r="R195" i="1" s="1"/>
  <c r="T195" i="1" s="1"/>
  <c r="N195" i="1"/>
  <c r="M195" i="1"/>
  <c r="L195" i="1"/>
  <c r="I195" i="1"/>
  <c r="H195" i="1"/>
  <c r="AB194" i="1"/>
  <c r="AA194" i="1"/>
  <c r="R194" i="1"/>
  <c r="T194" i="1" s="1"/>
  <c r="O194" i="1"/>
  <c r="N194" i="1"/>
  <c r="Q194" i="1" s="1"/>
  <c r="S194" i="1" s="1"/>
  <c r="U194" i="1" s="1"/>
  <c r="M194" i="1"/>
  <c r="L194" i="1"/>
  <c r="I194" i="1"/>
  <c r="H194" i="1"/>
  <c r="R193" i="1"/>
  <c r="T193" i="1" s="1"/>
  <c r="O193" i="1"/>
  <c r="N193" i="1"/>
  <c r="Q193" i="1" s="1"/>
  <c r="S193" i="1" s="1"/>
  <c r="U193" i="1" s="1"/>
  <c r="M193" i="1"/>
  <c r="L193" i="1"/>
  <c r="I193" i="1"/>
  <c r="H193" i="1"/>
  <c r="Q192" i="1"/>
  <c r="S192" i="1" s="1"/>
  <c r="U192" i="1" s="1"/>
  <c r="O192" i="1"/>
  <c r="R192" i="1" s="1"/>
  <c r="T192" i="1" s="1"/>
  <c r="N192" i="1"/>
  <c r="M192" i="1"/>
  <c r="L192" i="1"/>
  <c r="I192" i="1"/>
  <c r="H192" i="1"/>
  <c r="AB191" i="1"/>
  <c r="AA191" i="1"/>
  <c r="R191" i="1"/>
  <c r="T191" i="1" s="1"/>
  <c r="O191" i="1"/>
  <c r="N191" i="1"/>
  <c r="Q191" i="1" s="1"/>
  <c r="S191" i="1" s="1"/>
  <c r="U191" i="1" s="1"/>
  <c r="M191" i="1"/>
  <c r="L191" i="1"/>
  <c r="I191" i="1"/>
  <c r="H191" i="1"/>
  <c r="AB190" i="1"/>
  <c r="AA190" i="1"/>
  <c r="O190" i="1"/>
  <c r="R190" i="1" s="1"/>
  <c r="T190" i="1" s="1"/>
  <c r="N190" i="1"/>
  <c r="Q190" i="1" s="1"/>
  <c r="S190" i="1" s="1"/>
  <c r="U190" i="1" s="1"/>
  <c r="M190" i="1"/>
  <c r="L190" i="1"/>
  <c r="I190" i="1"/>
  <c r="H190" i="1"/>
  <c r="AB189" i="1"/>
  <c r="AA189" i="1"/>
  <c r="O189" i="1"/>
  <c r="R189" i="1" s="1"/>
  <c r="T189" i="1" s="1"/>
  <c r="N189" i="1"/>
  <c r="Q189" i="1" s="1"/>
  <c r="S189" i="1" s="1"/>
  <c r="U189" i="1" s="1"/>
  <c r="M189" i="1"/>
  <c r="L189" i="1"/>
  <c r="I189" i="1"/>
  <c r="H189" i="1"/>
  <c r="AB188" i="1"/>
  <c r="AA188" i="1"/>
  <c r="Q188" i="1"/>
  <c r="S188" i="1" s="1"/>
  <c r="U188" i="1" s="1"/>
  <c r="O188" i="1"/>
  <c r="R188" i="1" s="1"/>
  <c r="T188" i="1" s="1"/>
  <c r="N188" i="1"/>
  <c r="M188" i="1"/>
  <c r="L188" i="1"/>
  <c r="I188" i="1"/>
  <c r="H188" i="1"/>
  <c r="AB187" i="1"/>
  <c r="AA187" i="1"/>
  <c r="R187" i="1"/>
  <c r="T187" i="1" s="1"/>
  <c r="O187" i="1"/>
  <c r="N187" i="1"/>
  <c r="Q187" i="1" s="1"/>
  <c r="S187" i="1" s="1"/>
  <c r="U187" i="1" s="1"/>
  <c r="M187" i="1"/>
  <c r="L187" i="1"/>
  <c r="I187" i="1"/>
  <c r="H187" i="1"/>
  <c r="AB186" i="1"/>
  <c r="AA186" i="1"/>
  <c r="O186" i="1"/>
  <c r="R186" i="1" s="1"/>
  <c r="T186" i="1" s="1"/>
  <c r="N186" i="1"/>
  <c r="Q186" i="1" s="1"/>
  <c r="S186" i="1" s="1"/>
  <c r="U186" i="1" s="1"/>
  <c r="M186" i="1"/>
  <c r="L186" i="1"/>
  <c r="I186" i="1"/>
  <c r="H186" i="1"/>
  <c r="AB185" i="1"/>
  <c r="AA185" i="1"/>
  <c r="O185" i="1"/>
  <c r="R185" i="1" s="1"/>
  <c r="T185" i="1" s="1"/>
  <c r="N185" i="1"/>
  <c r="Q185" i="1" s="1"/>
  <c r="S185" i="1" s="1"/>
  <c r="U185" i="1" s="1"/>
  <c r="M185" i="1"/>
  <c r="L185" i="1"/>
  <c r="I185" i="1"/>
  <c r="H185" i="1"/>
  <c r="AB184" i="1"/>
  <c r="AA184" i="1"/>
  <c r="Q184" i="1"/>
  <c r="S184" i="1" s="1"/>
  <c r="U184" i="1" s="1"/>
  <c r="O184" i="1"/>
  <c r="R184" i="1" s="1"/>
  <c r="T184" i="1" s="1"/>
  <c r="N184" i="1"/>
  <c r="M184" i="1"/>
  <c r="L184" i="1"/>
  <c r="I184" i="1"/>
  <c r="H184" i="1"/>
  <c r="AB183" i="1"/>
  <c r="AA183" i="1"/>
  <c r="R183" i="1"/>
  <c r="T183" i="1" s="1"/>
  <c r="O183" i="1"/>
  <c r="N183" i="1"/>
  <c r="Q183" i="1" s="1"/>
  <c r="S183" i="1" s="1"/>
  <c r="U183" i="1" s="1"/>
  <c r="M183" i="1"/>
  <c r="L183" i="1"/>
  <c r="I183" i="1"/>
  <c r="H183" i="1"/>
  <c r="AB182" i="1"/>
  <c r="AA182" i="1"/>
  <c r="O182" i="1"/>
  <c r="R182" i="1" s="1"/>
  <c r="T182" i="1" s="1"/>
  <c r="N182" i="1"/>
  <c r="Q182" i="1" s="1"/>
  <c r="S182" i="1" s="1"/>
  <c r="U182" i="1" s="1"/>
  <c r="M182" i="1"/>
  <c r="L182" i="1"/>
  <c r="I182" i="1"/>
  <c r="H182" i="1"/>
  <c r="AB181" i="1"/>
  <c r="AA181" i="1"/>
  <c r="O181" i="1"/>
  <c r="R181" i="1" s="1"/>
  <c r="T181" i="1" s="1"/>
  <c r="N181" i="1"/>
  <c r="Q181" i="1" s="1"/>
  <c r="S181" i="1" s="1"/>
  <c r="U181" i="1" s="1"/>
  <c r="M181" i="1"/>
  <c r="L181" i="1"/>
  <c r="I181" i="1"/>
  <c r="H181" i="1"/>
  <c r="AB180" i="1"/>
  <c r="AA180" i="1"/>
  <c r="Q180" i="1"/>
  <c r="S180" i="1" s="1"/>
  <c r="U180" i="1" s="1"/>
  <c r="O180" i="1"/>
  <c r="R180" i="1" s="1"/>
  <c r="T180" i="1" s="1"/>
  <c r="N180" i="1"/>
  <c r="M180" i="1"/>
  <c r="L180" i="1"/>
  <c r="I180" i="1"/>
  <c r="H180" i="1"/>
  <c r="AB179" i="1"/>
  <c r="AA179" i="1"/>
  <c r="R179" i="1"/>
  <c r="T179" i="1" s="1"/>
  <c r="O179" i="1"/>
  <c r="N179" i="1"/>
  <c r="Q179" i="1" s="1"/>
  <c r="S179" i="1" s="1"/>
  <c r="U179" i="1" s="1"/>
  <c r="M179" i="1"/>
  <c r="L179" i="1"/>
  <c r="I179" i="1"/>
  <c r="H179" i="1"/>
  <c r="AB178" i="1"/>
  <c r="AA178" i="1"/>
  <c r="O178" i="1"/>
  <c r="R178" i="1" s="1"/>
  <c r="T178" i="1" s="1"/>
  <c r="N178" i="1"/>
  <c r="Q178" i="1" s="1"/>
  <c r="S178" i="1" s="1"/>
  <c r="U178" i="1" s="1"/>
  <c r="M178" i="1"/>
  <c r="L178" i="1"/>
  <c r="I178" i="1"/>
  <c r="H178" i="1"/>
  <c r="AB177" i="1"/>
  <c r="AA177" i="1"/>
  <c r="O177" i="1"/>
  <c r="R177" i="1" s="1"/>
  <c r="T177" i="1" s="1"/>
  <c r="N177" i="1"/>
  <c r="Q177" i="1" s="1"/>
  <c r="S177" i="1" s="1"/>
  <c r="U177" i="1" s="1"/>
  <c r="M177" i="1"/>
  <c r="L177" i="1"/>
  <c r="I177" i="1"/>
  <c r="H177" i="1"/>
  <c r="AB176" i="1"/>
  <c r="AA176" i="1"/>
  <c r="Q176" i="1"/>
  <c r="S176" i="1" s="1"/>
  <c r="U176" i="1" s="1"/>
  <c r="O176" i="1"/>
  <c r="R176" i="1" s="1"/>
  <c r="T176" i="1" s="1"/>
  <c r="N176" i="1"/>
  <c r="M176" i="1"/>
  <c r="L176" i="1"/>
  <c r="I176" i="1"/>
  <c r="H176" i="1"/>
  <c r="AB175" i="1"/>
  <c r="AA175" i="1"/>
  <c r="R175" i="1"/>
  <c r="T175" i="1" s="1"/>
  <c r="O175" i="1"/>
  <c r="N175" i="1"/>
  <c r="Q175" i="1" s="1"/>
  <c r="S175" i="1" s="1"/>
  <c r="U175" i="1" s="1"/>
  <c r="M175" i="1"/>
  <c r="L175" i="1"/>
  <c r="I175" i="1"/>
  <c r="H175" i="1"/>
  <c r="AB174" i="1"/>
  <c r="AA174" i="1"/>
  <c r="O174" i="1"/>
  <c r="R174" i="1" s="1"/>
  <c r="T174" i="1" s="1"/>
  <c r="N174" i="1"/>
  <c r="Q174" i="1" s="1"/>
  <c r="S174" i="1" s="1"/>
  <c r="U174" i="1" s="1"/>
  <c r="M174" i="1"/>
  <c r="L174" i="1"/>
  <c r="I174" i="1"/>
  <c r="H174" i="1"/>
  <c r="AB173" i="1"/>
  <c r="AA173" i="1"/>
  <c r="O173" i="1"/>
  <c r="R173" i="1" s="1"/>
  <c r="T173" i="1" s="1"/>
  <c r="N173" i="1"/>
  <c r="Q173" i="1" s="1"/>
  <c r="S173" i="1" s="1"/>
  <c r="U173" i="1" s="1"/>
  <c r="M173" i="1"/>
  <c r="L173" i="1"/>
  <c r="I173" i="1"/>
  <c r="H173" i="1"/>
  <c r="AB172" i="1"/>
  <c r="AA172" i="1"/>
  <c r="Q172" i="1"/>
  <c r="S172" i="1" s="1"/>
  <c r="U172" i="1" s="1"/>
  <c r="O172" i="1"/>
  <c r="R172" i="1" s="1"/>
  <c r="T172" i="1" s="1"/>
  <c r="N172" i="1"/>
  <c r="M172" i="1"/>
  <c r="L172" i="1"/>
  <c r="I172" i="1"/>
  <c r="H172" i="1"/>
  <c r="AB171" i="1"/>
  <c r="AA171" i="1"/>
  <c r="R171" i="1"/>
  <c r="T171" i="1" s="1"/>
  <c r="O171" i="1"/>
  <c r="N171" i="1"/>
  <c r="Q171" i="1" s="1"/>
  <c r="S171" i="1" s="1"/>
  <c r="U171" i="1" s="1"/>
  <c r="M171" i="1"/>
  <c r="L171" i="1"/>
  <c r="I171" i="1"/>
  <c r="H171" i="1"/>
  <c r="AB170" i="1"/>
  <c r="AA170" i="1"/>
  <c r="O170" i="1"/>
  <c r="R170" i="1" s="1"/>
  <c r="T170" i="1" s="1"/>
  <c r="N170" i="1"/>
  <c r="Q170" i="1" s="1"/>
  <c r="S170" i="1" s="1"/>
  <c r="U170" i="1" s="1"/>
  <c r="M170" i="1"/>
  <c r="L170" i="1"/>
  <c r="I170" i="1"/>
  <c r="H170" i="1"/>
  <c r="AB169" i="1"/>
  <c r="AA169" i="1"/>
  <c r="O169" i="1"/>
  <c r="R169" i="1" s="1"/>
  <c r="T169" i="1" s="1"/>
  <c r="N169" i="1"/>
  <c r="Q169" i="1" s="1"/>
  <c r="S169" i="1" s="1"/>
  <c r="U169" i="1" s="1"/>
  <c r="M169" i="1"/>
  <c r="L169" i="1"/>
  <c r="I169" i="1"/>
  <c r="H169" i="1"/>
  <c r="AB168" i="1"/>
  <c r="AA168" i="1"/>
  <c r="Q168" i="1"/>
  <c r="S168" i="1" s="1"/>
  <c r="U168" i="1" s="1"/>
  <c r="O168" i="1"/>
  <c r="R168" i="1" s="1"/>
  <c r="T168" i="1" s="1"/>
  <c r="N168" i="1"/>
  <c r="M168" i="1"/>
  <c r="L168" i="1"/>
  <c r="I168" i="1"/>
  <c r="H168" i="1"/>
  <c r="AB167" i="1"/>
  <c r="AA167" i="1"/>
  <c r="R167" i="1"/>
  <c r="T167" i="1" s="1"/>
  <c r="Q167" i="1"/>
  <c r="S167" i="1" s="1"/>
  <c r="U167" i="1" s="1"/>
  <c r="O167" i="1"/>
  <c r="N167" i="1"/>
  <c r="M167" i="1"/>
  <c r="L167" i="1"/>
  <c r="I167" i="1"/>
  <c r="H167" i="1"/>
  <c r="AB166" i="1"/>
  <c r="AA166" i="1"/>
  <c r="R166" i="1"/>
  <c r="T166" i="1" s="1"/>
  <c r="O166" i="1"/>
  <c r="N166" i="1"/>
  <c r="Q166" i="1" s="1"/>
  <c r="S166" i="1" s="1"/>
  <c r="U166" i="1" s="1"/>
  <c r="M166" i="1"/>
  <c r="L166" i="1"/>
  <c r="I166" i="1"/>
  <c r="H166" i="1"/>
  <c r="AB165" i="1"/>
  <c r="AA165" i="1"/>
  <c r="O165" i="1"/>
  <c r="R165" i="1" s="1"/>
  <c r="T165" i="1" s="1"/>
  <c r="N165" i="1"/>
  <c r="Q165" i="1" s="1"/>
  <c r="S165" i="1" s="1"/>
  <c r="U165" i="1" s="1"/>
  <c r="M165" i="1"/>
  <c r="L165" i="1"/>
  <c r="I165" i="1"/>
  <c r="H165" i="1"/>
  <c r="AB164" i="1"/>
  <c r="AA164" i="1"/>
  <c r="Q164" i="1"/>
  <c r="S164" i="1" s="1"/>
  <c r="U164" i="1" s="1"/>
  <c r="O164" i="1"/>
  <c r="R164" i="1" s="1"/>
  <c r="T164" i="1" s="1"/>
  <c r="N164" i="1"/>
  <c r="M164" i="1"/>
  <c r="L164" i="1"/>
  <c r="I164" i="1"/>
  <c r="H164" i="1"/>
  <c r="O163" i="1"/>
  <c r="R163" i="1" s="1"/>
  <c r="T163" i="1" s="1"/>
  <c r="N163" i="1"/>
  <c r="Q163" i="1" s="1"/>
  <c r="S163" i="1" s="1"/>
  <c r="U163" i="1" s="1"/>
  <c r="M163" i="1"/>
  <c r="L163" i="1"/>
  <c r="I163" i="1"/>
  <c r="H163" i="1"/>
  <c r="R162" i="1"/>
  <c r="T162" i="1" s="1"/>
  <c r="O162" i="1"/>
  <c r="N162" i="1"/>
  <c r="Q162" i="1" s="1"/>
  <c r="S162" i="1" s="1"/>
  <c r="U162" i="1" s="1"/>
  <c r="M162" i="1"/>
  <c r="L162" i="1"/>
  <c r="I162" i="1"/>
  <c r="H162" i="1"/>
  <c r="AE161" i="1"/>
  <c r="AB161" i="1"/>
  <c r="AA161" i="1"/>
  <c r="Q161" i="1"/>
  <c r="S161" i="1" s="1"/>
  <c r="U161" i="1" s="1"/>
  <c r="O161" i="1"/>
  <c r="R161" i="1" s="1"/>
  <c r="T161" i="1" s="1"/>
  <c r="N161" i="1"/>
  <c r="M161" i="1"/>
  <c r="L161" i="1"/>
  <c r="I161" i="1"/>
  <c r="H161" i="1"/>
  <c r="G161" i="1"/>
  <c r="AE160" i="1"/>
  <c r="AB160" i="1"/>
  <c r="AA160" i="1"/>
  <c r="O160" i="1"/>
  <c r="R160" i="1" s="1"/>
  <c r="T160" i="1" s="1"/>
  <c r="N160" i="1"/>
  <c r="Q160" i="1" s="1"/>
  <c r="S160" i="1" s="1"/>
  <c r="U160" i="1" s="1"/>
  <c r="M160" i="1"/>
  <c r="L160" i="1"/>
  <c r="I160" i="1"/>
  <c r="H160" i="1"/>
  <c r="G160" i="1"/>
  <c r="AB159" i="1"/>
  <c r="AA159" i="1"/>
  <c r="AE159" i="1" s="1"/>
  <c r="R159" i="1"/>
  <c r="T159" i="1" s="1"/>
  <c r="O159" i="1"/>
  <c r="N159" i="1"/>
  <c r="Q159" i="1" s="1"/>
  <c r="S159" i="1" s="1"/>
  <c r="U159" i="1" s="1"/>
  <c r="M159" i="1"/>
  <c r="L159" i="1"/>
  <c r="I159" i="1"/>
  <c r="H159" i="1"/>
  <c r="G159" i="1"/>
  <c r="AB158" i="1"/>
  <c r="AA158" i="1"/>
  <c r="Q158" i="1"/>
  <c r="S158" i="1" s="1"/>
  <c r="U158" i="1" s="1"/>
  <c r="O158" i="1"/>
  <c r="R158" i="1" s="1"/>
  <c r="T158" i="1" s="1"/>
  <c r="N158" i="1"/>
  <c r="M158" i="1"/>
  <c r="L158" i="1"/>
  <c r="I158" i="1"/>
  <c r="H158" i="1"/>
  <c r="G158" i="1"/>
  <c r="AE157" i="1"/>
  <c r="AB157" i="1"/>
  <c r="AA157" i="1"/>
  <c r="O157" i="1"/>
  <c r="R157" i="1" s="1"/>
  <c r="T157" i="1" s="1"/>
  <c r="N157" i="1"/>
  <c r="Q157" i="1" s="1"/>
  <c r="S157" i="1" s="1"/>
  <c r="U157" i="1" s="1"/>
  <c r="M157" i="1"/>
  <c r="L157" i="1"/>
  <c r="I157" i="1"/>
  <c r="H157" i="1"/>
  <c r="G157" i="1"/>
  <c r="AB156" i="1"/>
  <c r="AA156" i="1"/>
  <c r="AE156" i="1" s="1"/>
  <c r="R156" i="1"/>
  <c r="T156" i="1" s="1"/>
  <c r="O156" i="1"/>
  <c r="N156" i="1"/>
  <c r="Q156" i="1" s="1"/>
  <c r="S156" i="1" s="1"/>
  <c r="U156" i="1" s="1"/>
  <c r="M156" i="1"/>
  <c r="L156" i="1"/>
  <c r="I156" i="1"/>
  <c r="H156" i="1"/>
  <c r="G156" i="1"/>
  <c r="AB155" i="1"/>
  <c r="AA155" i="1"/>
  <c r="U155" i="1"/>
  <c r="Q155" i="1"/>
  <c r="S155" i="1" s="1"/>
  <c r="O155" i="1"/>
  <c r="R155" i="1" s="1"/>
  <c r="T155" i="1" s="1"/>
  <c r="N155" i="1"/>
  <c r="M155" i="1"/>
  <c r="L155" i="1"/>
  <c r="I155" i="1"/>
  <c r="H155" i="1"/>
  <c r="G155" i="1"/>
  <c r="AE154" i="1"/>
  <c r="AB154" i="1"/>
  <c r="AA154" i="1"/>
  <c r="O154" i="1"/>
  <c r="R154" i="1" s="1"/>
  <c r="T154" i="1" s="1"/>
  <c r="N154" i="1"/>
  <c r="Q154" i="1" s="1"/>
  <c r="S154" i="1" s="1"/>
  <c r="U154" i="1" s="1"/>
  <c r="M154" i="1"/>
  <c r="L154" i="1"/>
  <c r="I154" i="1"/>
  <c r="H154" i="1"/>
  <c r="G154" i="1"/>
  <c r="AB153" i="1"/>
  <c r="AA153" i="1"/>
  <c r="AE153" i="1" s="1"/>
  <c r="S153" i="1"/>
  <c r="U153" i="1" s="1"/>
  <c r="R153" i="1"/>
  <c r="T153" i="1" s="1"/>
  <c r="O153" i="1"/>
  <c r="N153" i="1"/>
  <c r="Q153" i="1" s="1"/>
  <c r="M153" i="1"/>
  <c r="L153" i="1"/>
  <c r="I153" i="1"/>
  <c r="H153" i="1"/>
  <c r="G153" i="1"/>
  <c r="AB152" i="1"/>
  <c r="AA152" i="1"/>
  <c r="Q152" i="1"/>
  <c r="S152" i="1" s="1"/>
  <c r="U152" i="1" s="1"/>
  <c r="O152" i="1"/>
  <c r="R152" i="1" s="1"/>
  <c r="T152" i="1" s="1"/>
  <c r="N152" i="1"/>
  <c r="M152" i="1"/>
  <c r="L152" i="1"/>
  <c r="I152" i="1"/>
  <c r="H152" i="1"/>
  <c r="G152" i="1"/>
  <c r="AE151" i="1"/>
  <c r="AB151" i="1"/>
  <c r="AA151" i="1"/>
  <c r="O151" i="1"/>
  <c r="R151" i="1" s="1"/>
  <c r="T151" i="1" s="1"/>
  <c r="N151" i="1"/>
  <c r="Q151" i="1" s="1"/>
  <c r="S151" i="1" s="1"/>
  <c r="U151" i="1" s="1"/>
  <c r="M151" i="1"/>
  <c r="L151" i="1"/>
  <c r="I151" i="1"/>
  <c r="H151" i="1"/>
  <c r="G151" i="1"/>
  <c r="AB150" i="1"/>
  <c r="AA150" i="1"/>
  <c r="AE150" i="1" s="1"/>
  <c r="R150" i="1"/>
  <c r="T150" i="1" s="1"/>
  <c r="O150" i="1"/>
  <c r="N150" i="1"/>
  <c r="Q150" i="1" s="1"/>
  <c r="S150" i="1" s="1"/>
  <c r="U150" i="1" s="1"/>
  <c r="M150" i="1"/>
  <c r="L150" i="1"/>
  <c r="I150" i="1"/>
  <c r="H150" i="1"/>
  <c r="G150" i="1"/>
  <c r="AB149" i="1"/>
  <c r="AA149" i="1"/>
  <c r="U149" i="1"/>
  <c r="Q149" i="1"/>
  <c r="S149" i="1" s="1"/>
  <c r="O149" i="1"/>
  <c r="R149" i="1" s="1"/>
  <c r="T149" i="1" s="1"/>
  <c r="N149" i="1"/>
  <c r="M149" i="1"/>
  <c r="L149" i="1"/>
  <c r="I149" i="1"/>
  <c r="H149" i="1"/>
  <c r="G149" i="1"/>
  <c r="AE148" i="1"/>
  <c r="AB148" i="1"/>
  <c r="AA148" i="1"/>
  <c r="O148" i="1"/>
  <c r="R148" i="1" s="1"/>
  <c r="T148" i="1" s="1"/>
  <c r="N148" i="1"/>
  <c r="Q148" i="1" s="1"/>
  <c r="S148" i="1" s="1"/>
  <c r="U148" i="1" s="1"/>
  <c r="M148" i="1"/>
  <c r="L148" i="1"/>
  <c r="I148" i="1"/>
  <c r="H148" i="1"/>
  <c r="G148" i="1"/>
  <c r="AB147" i="1"/>
  <c r="AA147" i="1"/>
  <c r="AE147" i="1" s="1"/>
  <c r="R147" i="1"/>
  <c r="T147" i="1" s="1"/>
  <c r="Q147" i="1"/>
  <c r="S147" i="1" s="1"/>
  <c r="U147" i="1" s="1"/>
  <c r="O147" i="1"/>
  <c r="N147" i="1"/>
  <c r="M147" i="1"/>
  <c r="L147" i="1"/>
  <c r="I147" i="1"/>
  <c r="H147" i="1"/>
  <c r="G147" i="1"/>
  <c r="AE146" i="1"/>
  <c r="AB146" i="1"/>
  <c r="AA146" i="1"/>
  <c r="U146" i="1"/>
  <c r="Q146" i="1"/>
  <c r="S146" i="1" s="1"/>
  <c r="O146" i="1"/>
  <c r="R146" i="1" s="1"/>
  <c r="T146" i="1" s="1"/>
  <c r="N146" i="1"/>
  <c r="M146" i="1"/>
  <c r="L146" i="1"/>
  <c r="I146" i="1"/>
  <c r="H146" i="1"/>
  <c r="G146" i="1"/>
  <c r="AE145" i="1"/>
  <c r="AB145" i="1"/>
  <c r="AA145" i="1"/>
  <c r="T145" i="1"/>
  <c r="Q145" i="1"/>
  <c r="S145" i="1" s="1"/>
  <c r="U145" i="1" s="1"/>
  <c r="O145" i="1"/>
  <c r="R145" i="1" s="1"/>
  <c r="N145" i="1"/>
  <c r="M145" i="1"/>
  <c r="L145" i="1"/>
  <c r="I145" i="1"/>
  <c r="H145" i="1"/>
  <c r="G145" i="1"/>
  <c r="AE144" i="1"/>
  <c r="AB144" i="1"/>
  <c r="AA144" i="1"/>
  <c r="S144" i="1"/>
  <c r="U144" i="1" s="1"/>
  <c r="O144" i="1"/>
  <c r="R144" i="1" s="1"/>
  <c r="T144" i="1" s="1"/>
  <c r="N144" i="1"/>
  <c r="Q144" i="1" s="1"/>
  <c r="M144" i="1"/>
  <c r="L144" i="1"/>
  <c r="I144" i="1"/>
  <c r="H144" i="1"/>
  <c r="G144" i="1"/>
  <c r="AB143" i="1"/>
  <c r="AA143" i="1"/>
  <c r="AE143" i="1" s="1"/>
  <c r="R143" i="1"/>
  <c r="T143" i="1" s="1"/>
  <c r="O143" i="1"/>
  <c r="N143" i="1"/>
  <c r="Q143" i="1" s="1"/>
  <c r="S143" i="1" s="1"/>
  <c r="U143" i="1" s="1"/>
  <c r="M143" i="1"/>
  <c r="L143" i="1"/>
  <c r="I143" i="1"/>
  <c r="H143" i="1"/>
  <c r="G143" i="1"/>
  <c r="AB142" i="1"/>
  <c r="AA142" i="1"/>
  <c r="AE142" i="1" s="1"/>
  <c r="T142" i="1"/>
  <c r="R142" i="1"/>
  <c r="Q142" i="1"/>
  <c r="S142" i="1" s="1"/>
  <c r="U142" i="1" s="1"/>
  <c r="O142" i="1"/>
  <c r="N142" i="1"/>
  <c r="M142" i="1"/>
  <c r="L142" i="1"/>
  <c r="I142" i="1"/>
  <c r="H142" i="1"/>
  <c r="G142" i="1"/>
  <c r="AE141" i="1"/>
  <c r="AB141" i="1"/>
  <c r="AA141" i="1"/>
  <c r="T141" i="1"/>
  <c r="O141" i="1"/>
  <c r="R141" i="1" s="1"/>
  <c r="N141" i="1"/>
  <c r="Q141" i="1" s="1"/>
  <c r="S141" i="1" s="1"/>
  <c r="U141" i="1" s="1"/>
  <c r="M141" i="1"/>
  <c r="L141" i="1"/>
  <c r="I141" i="1"/>
  <c r="H141" i="1"/>
  <c r="G141" i="1"/>
  <c r="AB140" i="1"/>
  <c r="AA140" i="1"/>
  <c r="AE140" i="1" s="1"/>
  <c r="S140" i="1"/>
  <c r="U140" i="1" s="1"/>
  <c r="O140" i="1"/>
  <c r="R140" i="1" s="1"/>
  <c r="T140" i="1" s="1"/>
  <c r="N140" i="1"/>
  <c r="Q140" i="1" s="1"/>
  <c r="M140" i="1"/>
  <c r="L140" i="1"/>
  <c r="I140" i="1"/>
  <c r="H140" i="1"/>
  <c r="G140" i="1"/>
  <c r="AE139" i="1"/>
  <c r="AB139" i="1"/>
  <c r="AA139" i="1"/>
  <c r="O139" i="1"/>
  <c r="R139" i="1" s="1"/>
  <c r="T139" i="1" s="1"/>
  <c r="N139" i="1"/>
  <c r="Q139" i="1" s="1"/>
  <c r="S139" i="1" s="1"/>
  <c r="U139" i="1" s="1"/>
  <c r="M139" i="1"/>
  <c r="L139" i="1"/>
  <c r="I139" i="1"/>
  <c r="H139" i="1"/>
  <c r="G139" i="1"/>
  <c r="AB138" i="1"/>
  <c r="AA138" i="1"/>
  <c r="AE138" i="1" s="1"/>
  <c r="R138" i="1"/>
  <c r="T138" i="1" s="1"/>
  <c r="O138" i="1"/>
  <c r="N138" i="1"/>
  <c r="Q138" i="1" s="1"/>
  <c r="S138" i="1" s="1"/>
  <c r="U138" i="1" s="1"/>
  <c r="M138" i="1"/>
  <c r="L138" i="1"/>
  <c r="I138" i="1"/>
  <c r="H138" i="1"/>
  <c r="G138" i="1"/>
  <c r="AB137" i="1"/>
  <c r="AA137" i="1"/>
  <c r="AE137" i="1" s="1"/>
  <c r="R137" i="1"/>
  <c r="T137" i="1" s="1"/>
  <c r="Q137" i="1"/>
  <c r="S137" i="1" s="1"/>
  <c r="U137" i="1" s="1"/>
  <c r="O137" i="1"/>
  <c r="N137" i="1"/>
  <c r="M137" i="1"/>
  <c r="L137" i="1"/>
  <c r="I137" i="1"/>
  <c r="H137" i="1"/>
  <c r="G137" i="1"/>
  <c r="AE136" i="1"/>
  <c r="AB136" i="1"/>
  <c r="AA136" i="1"/>
  <c r="T136" i="1"/>
  <c r="Q136" i="1"/>
  <c r="S136" i="1" s="1"/>
  <c r="U136" i="1" s="1"/>
  <c r="O136" i="1"/>
  <c r="R136" i="1" s="1"/>
  <c r="N136" i="1"/>
  <c r="M136" i="1"/>
  <c r="L136" i="1"/>
  <c r="I136" i="1"/>
  <c r="H136" i="1"/>
  <c r="G136" i="1"/>
  <c r="AE135" i="1"/>
  <c r="AB135" i="1"/>
  <c r="AA135" i="1"/>
  <c r="O135" i="1"/>
  <c r="R135" i="1" s="1"/>
  <c r="T135" i="1" s="1"/>
  <c r="N135" i="1"/>
  <c r="Q135" i="1" s="1"/>
  <c r="S135" i="1" s="1"/>
  <c r="U135" i="1" s="1"/>
  <c r="M135" i="1"/>
  <c r="L135" i="1"/>
  <c r="I135" i="1"/>
  <c r="H135" i="1"/>
  <c r="G135" i="1"/>
  <c r="AB134" i="1"/>
  <c r="AA134" i="1"/>
  <c r="AE134" i="1" s="1"/>
  <c r="R134" i="1"/>
  <c r="T134" i="1" s="1"/>
  <c r="O134" i="1"/>
  <c r="N134" i="1"/>
  <c r="Q134" i="1" s="1"/>
  <c r="S134" i="1" s="1"/>
  <c r="U134" i="1" s="1"/>
  <c r="M134" i="1"/>
  <c r="L134" i="1"/>
  <c r="I134" i="1"/>
  <c r="H134" i="1"/>
  <c r="G134" i="1"/>
  <c r="AB133" i="1"/>
  <c r="AA133" i="1"/>
  <c r="AE133" i="1" s="1"/>
  <c r="R133" i="1"/>
  <c r="T133" i="1" s="1"/>
  <c r="Q133" i="1"/>
  <c r="S133" i="1" s="1"/>
  <c r="U133" i="1" s="1"/>
  <c r="O133" i="1"/>
  <c r="N133" i="1"/>
  <c r="M133" i="1"/>
  <c r="L133" i="1"/>
  <c r="I133" i="1"/>
  <c r="H133" i="1"/>
  <c r="G133" i="1"/>
  <c r="AE132" i="1"/>
  <c r="AB132" i="1"/>
  <c r="AA132" i="1"/>
  <c r="T132" i="1"/>
  <c r="Q132" i="1"/>
  <c r="S132" i="1" s="1"/>
  <c r="U132" i="1" s="1"/>
  <c r="O132" i="1"/>
  <c r="R132" i="1" s="1"/>
  <c r="N132" i="1"/>
  <c r="M132" i="1"/>
  <c r="L132" i="1"/>
  <c r="I132" i="1"/>
  <c r="H132" i="1"/>
  <c r="G132" i="1"/>
  <c r="AB131" i="1"/>
  <c r="AA131" i="1"/>
  <c r="R131" i="1"/>
  <c r="T131" i="1" s="1"/>
  <c r="O131" i="1"/>
  <c r="N131" i="1"/>
  <c r="Q131" i="1" s="1"/>
  <c r="S131" i="1" s="1"/>
  <c r="U131" i="1" s="1"/>
  <c r="M131" i="1"/>
  <c r="L131" i="1"/>
  <c r="I131" i="1"/>
  <c r="H131" i="1"/>
  <c r="G131" i="1"/>
  <c r="AB130" i="1"/>
  <c r="AA130" i="1"/>
  <c r="AE130" i="1" s="1"/>
  <c r="R130" i="1"/>
  <c r="T130" i="1" s="1"/>
  <c r="Q130" i="1"/>
  <c r="S130" i="1" s="1"/>
  <c r="U130" i="1" s="1"/>
  <c r="O130" i="1"/>
  <c r="N130" i="1"/>
  <c r="M130" i="1"/>
  <c r="L130" i="1"/>
  <c r="I130" i="1"/>
  <c r="H130" i="1"/>
  <c r="G130" i="1"/>
  <c r="AE129" i="1"/>
  <c r="AB129" i="1"/>
  <c r="AA129" i="1"/>
  <c r="Q129" i="1"/>
  <c r="S129" i="1" s="1"/>
  <c r="U129" i="1" s="1"/>
  <c r="O129" i="1"/>
  <c r="R129" i="1" s="1"/>
  <c r="T129" i="1" s="1"/>
  <c r="N129" i="1"/>
  <c r="M129" i="1"/>
  <c r="L129" i="1"/>
  <c r="I129" i="1"/>
  <c r="H129" i="1"/>
  <c r="G129" i="1"/>
  <c r="AE128" i="1"/>
  <c r="AB128" i="1"/>
  <c r="AA128" i="1"/>
  <c r="O128" i="1"/>
  <c r="R128" i="1" s="1"/>
  <c r="T128" i="1" s="1"/>
  <c r="N128" i="1"/>
  <c r="Q128" i="1" s="1"/>
  <c r="S128" i="1" s="1"/>
  <c r="U128" i="1" s="1"/>
  <c r="M128" i="1"/>
  <c r="L128" i="1"/>
  <c r="I128" i="1"/>
  <c r="H128" i="1"/>
  <c r="G128" i="1"/>
  <c r="AB127" i="1"/>
  <c r="AA127" i="1"/>
  <c r="AE127" i="1" s="1"/>
  <c r="R127" i="1"/>
  <c r="T127" i="1" s="1"/>
  <c r="O127" i="1"/>
  <c r="N127" i="1"/>
  <c r="Q127" i="1" s="1"/>
  <c r="S127" i="1" s="1"/>
  <c r="U127" i="1" s="1"/>
  <c r="M127" i="1"/>
  <c r="L127" i="1"/>
  <c r="I127" i="1"/>
  <c r="H127" i="1"/>
  <c r="G127" i="1"/>
  <c r="AB126" i="1"/>
  <c r="AA126" i="1"/>
  <c r="AE126" i="1" s="1"/>
  <c r="R126" i="1"/>
  <c r="T126" i="1" s="1"/>
  <c r="Q126" i="1"/>
  <c r="S126" i="1" s="1"/>
  <c r="U126" i="1" s="1"/>
  <c r="O126" i="1"/>
  <c r="N126" i="1"/>
  <c r="M126" i="1"/>
  <c r="L126" i="1"/>
  <c r="I126" i="1"/>
  <c r="H126" i="1"/>
  <c r="G126" i="1"/>
  <c r="AE125" i="1"/>
  <c r="AB125" i="1"/>
  <c r="AA125" i="1"/>
  <c r="T125" i="1"/>
  <c r="Q125" i="1"/>
  <c r="S125" i="1" s="1"/>
  <c r="U125" i="1" s="1"/>
  <c r="O125" i="1"/>
  <c r="R125" i="1" s="1"/>
  <c r="N125" i="1"/>
  <c r="M125" i="1"/>
  <c r="L125" i="1"/>
  <c r="I125" i="1"/>
  <c r="H125" i="1"/>
  <c r="G125" i="1"/>
  <c r="AE124" i="1"/>
  <c r="AB124" i="1"/>
  <c r="AA124" i="1"/>
  <c r="S124" i="1"/>
  <c r="U124" i="1" s="1"/>
  <c r="O124" i="1"/>
  <c r="R124" i="1" s="1"/>
  <c r="T124" i="1" s="1"/>
  <c r="N124" i="1"/>
  <c r="Q124" i="1" s="1"/>
  <c r="M124" i="1"/>
  <c r="L124" i="1"/>
  <c r="I124" i="1"/>
  <c r="H124" i="1"/>
  <c r="G124" i="1"/>
  <c r="AB123" i="1"/>
  <c r="AA123" i="1"/>
  <c r="AE123" i="1" s="1"/>
  <c r="R123" i="1"/>
  <c r="T123" i="1" s="1"/>
  <c r="O123" i="1"/>
  <c r="N123" i="1"/>
  <c r="Q123" i="1" s="1"/>
  <c r="S123" i="1" s="1"/>
  <c r="U123" i="1" s="1"/>
  <c r="M123" i="1"/>
  <c r="L123" i="1"/>
  <c r="I123" i="1"/>
  <c r="H123" i="1"/>
  <c r="G123" i="1"/>
  <c r="AB122" i="1"/>
  <c r="AA122" i="1"/>
  <c r="AE122" i="1" s="1"/>
  <c r="U122" i="1"/>
  <c r="R122" i="1"/>
  <c r="T122" i="1" s="1"/>
  <c r="Q122" i="1"/>
  <c r="S122" i="1" s="1"/>
  <c r="O122" i="1"/>
  <c r="N122" i="1"/>
  <c r="M122" i="1"/>
  <c r="L122" i="1"/>
  <c r="I122" i="1"/>
  <c r="H122" i="1"/>
  <c r="G122" i="1"/>
  <c r="AE121" i="1"/>
  <c r="AB121" i="1"/>
  <c r="AA121" i="1"/>
  <c r="T121" i="1"/>
  <c r="Q121" i="1"/>
  <c r="S121" i="1" s="1"/>
  <c r="U121" i="1" s="1"/>
  <c r="O121" i="1"/>
  <c r="R121" i="1" s="1"/>
  <c r="N121" i="1"/>
  <c r="M121" i="1"/>
  <c r="L121" i="1"/>
  <c r="I121" i="1"/>
  <c r="H121" i="1"/>
  <c r="G121" i="1"/>
  <c r="AE120" i="1"/>
  <c r="AB120" i="1"/>
  <c r="AA120" i="1"/>
  <c r="S120" i="1"/>
  <c r="U120" i="1" s="1"/>
  <c r="O120" i="1"/>
  <c r="R120" i="1" s="1"/>
  <c r="T120" i="1" s="1"/>
  <c r="N120" i="1"/>
  <c r="Q120" i="1" s="1"/>
  <c r="M120" i="1"/>
  <c r="L120" i="1"/>
  <c r="I120" i="1"/>
  <c r="H120" i="1"/>
  <c r="G120" i="1"/>
  <c r="AB119" i="1"/>
  <c r="AA119" i="1"/>
  <c r="AE119" i="1" s="1"/>
  <c r="R119" i="1"/>
  <c r="T119" i="1" s="1"/>
  <c r="O119" i="1"/>
  <c r="N119" i="1"/>
  <c r="Q119" i="1" s="1"/>
  <c r="S119" i="1" s="1"/>
  <c r="U119" i="1" s="1"/>
  <c r="M119" i="1"/>
  <c r="L119" i="1"/>
  <c r="I119" i="1"/>
  <c r="H119" i="1"/>
  <c r="G119" i="1"/>
  <c r="AB118" i="1"/>
  <c r="AA118" i="1"/>
  <c r="AE118" i="1" s="1"/>
  <c r="U118" i="1"/>
  <c r="R118" i="1"/>
  <c r="T118" i="1" s="1"/>
  <c r="Q118" i="1"/>
  <c r="S118" i="1" s="1"/>
  <c r="O118" i="1"/>
  <c r="N118" i="1"/>
  <c r="M118" i="1"/>
  <c r="L118" i="1"/>
  <c r="I118" i="1"/>
  <c r="H118" i="1"/>
  <c r="G118" i="1"/>
  <c r="AE117" i="1"/>
  <c r="AB117" i="1"/>
  <c r="AA117" i="1"/>
  <c r="Q117" i="1"/>
  <c r="S117" i="1" s="1"/>
  <c r="U117" i="1" s="1"/>
  <c r="O117" i="1"/>
  <c r="R117" i="1" s="1"/>
  <c r="T117" i="1" s="1"/>
  <c r="N117" i="1"/>
  <c r="M117" i="1"/>
  <c r="L117" i="1"/>
  <c r="I117" i="1"/>
  <c r="H117" i="1"/>
  <c r="G117" i="1"/>
  <c r="AE116" i="1"/>
  <c r="AB116" i="1"/>
  <c r="AA116" i="1"/>
  <c r="O116" i="1"/>
  <c r="R116" i="1" s="1"/>
  <c r="T116" i="1" s="1"/>
  <c r="N116" i="1"/>
  <c r="Q116" i="1" s="1"/>
  <c r="S116" i="1" s="1"/>
  <c r="U116" i="1" s="1"/>
  <c r="M116" i="1"/>
  <c r="L116" i="1"/>
  <c r="I116" i="1"/>
  <c r="H116" i="1"/>
  <c r="G116" i="1"/>
  <c r="AB115" i="1"/>
  <c r="AA115" i="1"/>
  <c r="AE115" i="1" s="1"/>
  <c r="R115" i="1"/>
  <c r="T115" i="1" s="1"/>
  <c r="O115" i="1"/>
  <c r="N115" i="1"/>
  <c r="Q115" i="1" s="1"/>
  <c r="S115" i="1" s="1"/>
  <c r="U115" i="1" s="1"/>
  <c r="M115" i="1"/>
  <c r="L115" i="1"/>
  <c r="I115" i="1"/>
  <c r="H115" i="1"/>
  <c r="G115" i="1"/>
  <c r="AB114" i="1"/>
  <c r="AA114" i="1"/>
  <c r="AE114" i="1" s="1"/>
  <c r="R114" i="1"/>
  <c r="T114" i="1" s="1"/>
  <c r="Q114" i="1"/>
  <c r="S114" i="1" s="1"/>
  <c r="U114" i="1" s="1"/>
  <c r="O114" i="1"/>
  <c r="N114" i="1"/>
  <c r="M114" i="1"/>
  <c r="L114" i="1"/>
  <c r="I114" i="1"/>
  <c r="H114" i="1"/>
  <c r="G114" i="1"/>
  <c r="AE113" i="1"/>
  <c r="AB113" i="1"/>
  <c r="AA113" i="1"/>
  <c r="Q113" i="1"/>
  <c r="S113" i="1" s="1"/>
  <c r="U113" i="1" s="1"/>
  <c r="O113" i="1"/>
  <c r="R113" i="1" s="1"/>
  <c r="T113" i="1" s="1"/>
  <c r="N113" i="1"/>
  <c r="M113" i="1"/>
  <c r="L113" i="1"/>
  <c r="I113" i="1"/>
  <c r="H113" i="1"/>
  <c r="G113" i="1"/>
  <c r="AE112" i="1"/>
  <c r="AB112" i="1"/>
  <c r="AA112" i="1"/>
  <c r="O112" i="1"/>
  <c r="R112" i="1" s="1"/>
  <c r="T112" i="1" s="1"/>
  <c r="N112" i="1"/>
  <c r="Q112" i="1" s="1"/>
  <c r="S112" i="1" s="1"/>
  <c r="U112" i="1" s="1"/>
  <c r="M112" i="1"/>
  <c r="L112" i="1"/>
  <c r="I112" i="1"/>
  <c r="H112" i="1"/>
  <c r="G112" i="1"/>
  <c r="AB111" i="1"/>
  <c r="AA111" i="1"/>
  <c r="AE111" i="1" s="1"/>
  <c r="R111" i="1"/>
  <c r="T111" i="1" s="1"/>
  <c r="O111" i="1"/>
  <c r="N111" i="1"/>
  <c r="Q111" i="1" s="1"/>
  <c r="S111" i="1" s="1"/>
  <c r="U111" i="1" s="1"/>
  <c r="M111" i="1"/>
  <c r="L111" i="1"/>
  <c r="I111" i="1"/>
  <c r="H111" i="1"/>
  <c r="G111" i="1"/>
  <c r="AB110" i="1"/>
  <c r="AA110" i="1"/>
  <c r="AE110" i="1" s="1"/>
  <c r="R110" i="1"/>
  <c r="T110" i="1" s="1"/>
  <c r="Q110" i="1"/>
  <c r="S110" i="1" s="1"/>
  <c r="U110" i="1" s="1"/>
  <c r="O110" i="1"/>
  <c r="N110" i="1"/>
  <c r="M110" i="1"/>
  <c r="L110" i="1"/>
  <c r="I110" i="1"/>
  <c r="H110" i="1"/>
  <c r="G110" i="1"/>
  <c r="AE109" i="1"/>
  <c r="AB109" i="1"/>
  <c r="AA109" i="1"/>
  <c r="T109" i="1"/>
  <c r="Q109" i="1"/>
  <c r="S109" i="1" s="1"/>
  <c r="U109" i="1" s="1"/>
  <c r="O109" i="1"/>
  <c r="R109" i="1" s="1"/>
  <c r="N109" i="1"/>
  <c r="M109" i="1"/>
  <c r="L109" i="1"/>
  <c r="I109" i="1"/>
  <c r="H109" i="1"/>
  <c r="G109" i="1"/>
  <c r="AE108" i="1"/>
  <c r="AB108" i="1"/>
  <c r="AA108" i="1"/>
  <c r="S108" i="1"/>
  <c r="U108" i="1" s="1"/>
  <c r="O108" i="1"/>
  <c r="R108" i="1" s="1"/>
  <c r="T108" i="1" s="1"/>
  <c r="N108" i="1"/>
  <c r="Q108" i="1" s="1"/>
  <c r="M108" i="1"/>
  <c r="L108" i="1"/>
  <c r="I108" i="1"/>
  <c r="H108" i="1"/>
  <c r="G108" i="1"/>
  <c r="AB107" i="1"/>
  <c r="AA107" i="1"/>
  <c r="AE107" i="1" s="1"/>
  <c r="R107" i="1"/>
  <c r="T107" i="1" s="1"/>
  <c r="O107" i="1"/>
  <c r="N107" i="1"/>
  <c r="Q107" i="1" s="1"/>
  <c r="S107" i="1" s="1"/>
  <c r="U107" i="1" s="1"/>
  <c r="M107" i="1"/>
  <c r="L107" i="1"/>
  <c r="I107" i="1"/>
  <c r="H107" i="1"/>
  <c r="G107" i="1"/>
  <c r="AB106" i="1"/>
  <c r="AA106" i="1"/>
  <c r="AE106" i="1" s="1"/>
  <c r="U106" i="1"/>
  <c r="R106" i="1"/>
  <c r="T106" i="1" s="1"/>
  <c r="Q106" i="1"/>
  <c r="S106" i="1" s="1"/>
  <c r="O106" i="1"/>
  <c r="N106" i="1"/>
  <c r="M106" i="1"/>
  <c r="L106" i="1"/>
  <c r="I106" i="1"/>
  <c r="H106" i="1"/>
  <c r="G106" i="1"/>
  <c r="AE105" i="1"/>
  <c r="AB105" i="1"/>
  <c r="AA105" i="1"/>
  <c r="T105" i="1"/>
  <c r="Q105" i="1"/>
  <c r="S105" i="1" s="1"/>
  <c r="U105" i="1" s="1"/>
  <c r="O105" i="1"/>
  <c r="R105" i="1" s="1"/>
  <c r="N105" i="1"/>
  <c r="M105" i="1"/>
  <c r="L105" i="1"/>
  <c r="I105" i="1"/>
  <c r="H105" i="1"/>
  <c r="G105" i="1"/>
  <c r="AB104" i="1"/>
  <c r="AA104" i="1"/>
  <c r="R104" i="1"/>
  <c r="T104" i="1" s="1"/>
  <c r="O104" i="1"/>
  <c r="N104" i="1"/>
  <c r="Q104" i="1" s="1"/>
  <c r="S104" i="1" s="1"/>
  <c r="U104" i="1" s="1"/>
  <c r="M104" i="1"/>
  <c r="L104" i="1"/>
  <c r="I104" i="1"/>
  <c r="H104" i="1"/>
  <c r="G104" i="1"/>
  <c r="AB103" i="1"/>
  <c r="AA103" i="1"/>
  <c r="AE103" i="1" s="1"/>
  <c r="R103" i="1"/>
  <c r="T103" i="1" s="1"/>
  <c r="Q103" i="1"/>
  <c r="S103" i="1" s="1"/>
  <c r="U103" i="1" s="1"/>
  <c r="O103" i="1"/>
  <c r="N103" i="1"/>
  <c r="M103" i="1"/>
  <c r="L103" i="1"/>
  <c r="I103" i="1"/>
  <c r="H103" i="1"/>
  <c r="G103" i="1"/>
  <c r="AE102" i="1"/>
  <c r="AB102" i="1"/>
  <c r="AA102" i="1"/>
  <c r="Q102" i="1"/>
  <c r="S102" i="1" s="1"/>
  <c r="U102" i="1" s="1"/>
  <c r="O102" i="1"/>
  <c r="R102" i="1" s="1"/>
  <c r="T102" i="1" s="1"/>
  <c r="N102" i="1"/>
  <c r="M102" i="1"/>
  <c r="L102" i="1"/>
  <c r="I102" i="1"/>
  <c r="H102" i="1"/>
  <c r="G102" i="1"/>
  <c r="AE101" i="1"/>
  <c r="AB101" i="1"/>
  <c r="AA101" i="1"/>
  <c r="O101" i="1"/>
  <c r="R101" i="1" s="1"/>
  <c r="T101" i="1" s="1"/>
  <c r="N101" i="1"/>
  <c r="Q101" i="1" s="1"/>
  <c r="S101" i="1" s="1"/>
  <c r="U101" i="1" s="1"/>
  <c r="M101" i="1"/>
  <c r="L101" i="1"/>
  <c r="I101" i="1"/>
  <c r="H101" i="1"/>
  <c r="G101" i="1"/>
  <c r="AB100" i="1"/>
  <c r="AA100" i="1"/>
  <c r="AE100" i="1" s="1"/>
  <c r="R100" i="1"/>
  <c r="T100" i="1" s="1"/>
  <c r="O100" i="1"/>
  <c r="N100" i="1"/>
  <c r="Q100" i="1" s="1"/>
  <c r="S100" i="1" s="1"/>
  <c r="U100" i="1" s="1"/>
  <c r="M100" i="1"/>
  <c r="L100" i="1"/>
  <c r="I100" i="1"/>
  <c r="H100" i="1"/>
  <c r="G100" i="1"/>
  <c r="AB99" i="1"/>
  <c r="AA99" i="1"/>
  <c r="AE99" i="1" s="1"/>
  <c r="R99" i="1"/>
  <c r="T99" i="1" s="1"/>
  <c r="Q99" i="1"/>
  <c r="S99" i="1" s="1"/>
  <c r="U99" i="1" s="1"/>
  <c r="O99" i="1"/>
  <c r="N99" i="1"/>
  <c r="M99" i="1"/>
  <c r="L99" i="1"/>
  <c r="I99" i="1"/>
  <c r="H99" i="1"/>
  <c r="G99" i="1"/>
  <c r="AB98" i="1"/>
  <c r="AA98" i="1"/>
  <c r="O98" i="1"/>
  <c r="R98" i="1" s="1"/>
  <c r="T98" i="1" s="1"/>
  <c r="N98" i="1"/>
  <c r="Q98" i="1" s="1"/>
  <c r="S98" i="1" s="1"/>
  <c r="U98" i="1" s="1"/>
  <c r="M98" i="1"/>
  <c r="L98" i="1"/>
  <c r="I98" i="1"/>
  <c r="H98" i="1"/>
  <c r="G98" i="1"/>
  <c r="AB97" i="1"/>
  <c r="AA97" i="1"/>
  <c r="AE97" i="1" s="1"/>
  <c r="R97" i="1"/>
  <c r="T97" i="1" s="1"/>
  <c r="O97" i="1"/>
  <c r="N97" i="1"/>
  <c r="Q97" i="1" s="1"/>
  <c r="S97" i="1" s="1"/>
  <c r="U97" i="1" s="1"/>
  <c r="M97" i="1"/>
  <c r="L97" i="1"/>
  <c r="I97" i="1"/>
  <c r="H97" i="1"/>
  <c r="G97" i="1"/>
  <c r="AB96" i="1"/>
  <c r="AA96" i="1"/>
  <c r="AE96" i="1" s="1"/>
  <c r="R96" i="1"/>
  <c r="T96" i="1" s="1"/>
  <c r="Q96" i="1"/>
  <c r="S96" i="1" s="1"/>
  <c r="U96" i="1" s="1"/>
  <c r="O96" i="1"/>
  <c r="N96" i="1"/>
  <c r="M96" i="1"/>
  <c r="L96" i="1"/>
  <c r="I96" i="1"/>
  <c r="H96" i="1"/>
  <c r="G96" i="1"/>
  <c r="AE95" i="1"/>
  <c r="AB95" i="1"/>
  <c r="AA95" i="1"/>
  <c r="T95" i="1"/>
  <c r="Q95" i="1"/>
  <c r="S95" i="1" s="1"/>
  <c r="U95" i="1" s="1"/>
  <c r="O95" i="1"/>
  <c r="R95" i="1" s="1"/>
  <c r="N95" i="1"/>
  <c r="M95" i="1"/>
  <c r="L95" i="1"/>
  <c r="I95" i="1"/>
  <c r="H95" i="1"/>
  <c r="G95" i="1"/>
  <c r="AE94" i="1"/>
  <c r="AB94" i="1"/>
  <c r="AA94" i="1"/>
  <c r="S94" i="1"/>
  <c r="U94" i="1" s="1"/>
  <c r="O94" i="1"/>
  <c r="R94" i="1" s="1"/>
  <c r="T94" i="1" s="1"/>
  <c r="N94" i="1"/>
  <c r="Q94" i="1" s="1"/>
  <c r="M94" i="1"/>
  <c r="L94" i="1"/>
  <c r="I94" i="1"/>
  <c r="H94" i="1"/>
  <c r="G94" i="1"/>
  <c r="AB93" i="1"/>
  <c r="AA93" i="1"/>
  <c r="AE93" i="1" s="1"/>
  <c r="R93" i="1"/>
  <c r="T93" i="1" s="1"/>
  <c r="Q93" i="1"/>
  <c r="S93" i="1" s="1"/>
  <c r="U93" i="1" s="1"/>
  <c r="O93" i="1"/>
  <c r="N93" i="1"/>
  <c r="M93" i="1"/>
  <c r="L93" i="1"/>
  <c r="I93" i="1"/>
  <c r="H93" i="1"/>
  <c r="G93" i="1"/>
  <c r="AE92" i="1"/>
  <c r="AB92" i="1"/>
  <c r="AA92" i="1"/>
  <c r="U92" i="1"/>
  <c r="Q92" i="1"/>
  <c r="S92" i="1" s="1"/>
  <c r="O92" i="1"/>
  <c r="R92" i="1" s="1"/>
  <c r="T92" i="1" s="1"/>
  <c r="N92" i="1"/>
  <c r="M92" i="1"/>
  <c r="L92" i="1"/>
  <c r="I92" i="1"/>
  <c r="H92" i="1"/>
  <c r="G92" i="1"/>
  <c r="AE91" i="1"/>
  <c r="AB91" i="1"/>
  <c r="AA91" i="1"/>
  <c r="O91" i="1"/>
  <c r="R91" i="1" s="1"/>
  <c r="T91" i="1" s="1"/>
  <c r="N91" i="1"/>
  <c r="Q91" i="1" s="1"/>
  <c r="S91" i="1" s="1"/>
  <c r="U91" i="1" s="1"/>
  <c r="M91" i="1"/>
  <c r="L91" i="1"/>
  <c r="I91" i="1"/>
  <c r="H91" i="1"/>
  <c r="G91" i="1"/>
  <c r="AB90" i="1"/>
  <c r="AA90" i="1"/>
  <c r="AE90" i="1" s="1"/>
  <c r="R90" i="1"/>
  <c r="T90" i="1" s="1"/>
  <c r="Q90" i="1"/>
  <c r="S90" i="1" s="1"/>
  <c r="U90" i="1" s="1"/>
  <c r="O90" i="1"/>
  <c r="N90" i="1"/>
  <c r="M90" i="1"/>
  <c r="L90" i="1"/>
  <c r="I90" i="1"/>
  <c r="H90" i="1"/>
  <c r="G90" i="1"/>
  <c r="AE89" i="1"/>
  <c r="AB89" i="1"/>
  <c r="AA89" i="1"/>
  <c r="R89" i="1"/>
  <c r="T89" i="1" s="1"/>
  <c r="Q89" i="1"/>
  <c r="S89" i="1" s="1"/>
  <c r="U89" i="1" s="1"/>
  <c r="O89" i="1"/>
  <c r="N89" i="1"/>
  <c r="M89" i="1"/>
  <c r="L89" i="1"/>
  <c r="I89" i="1"/>
  <c r="H89" i="1"/>
  <c r="G89" i="1"/>
  <c r="AE88" i="1"/>
  <c r="AB88" i="1"/>
  <c r="AA88" i="1"/>
  <c r="O88" i="1"/>
  <c r="R88" i="1" s="1"/>
  <c r="T88" i="1" s="1"/>
  <c r="N88" i="1"/>
  <c r="Q88" i="1" s="1"/>
  <c r="S88" i="1" s="1"/>
  <c r="U88" i="1" s="1"/>
  <c r="M88" i="1"/>
  <c r="L88" i="1"/>
  <c r="I88" i="1"/>
  <c r="H88" i="1"/>
  <c r="G88" i="1"/>
  <c r="AB87" i="1"/>
  <c r="AA87" i="1"/>
  <c r="AE87" i="1" s="1"/>
  <c r="R87" i="1"/>
  <c r="T87" i="1" s="1"/>
  <c r="Q87" i="1"/>
  <c r="S87" i="1" s="1"/>
  <c r="U87" i="1" s="1"/>
  <c r="O87" i="1"/>
  <c r="N87" i="1"/>
  <c r="M87" i="1"/>
  <c r="L87" i="1"/>
  <c r="I87" i="1"/>
  <c r="H87" i="1"/>
  <c r="G87" i="1"/>
  <c r="AE86" i="1"/>
  <c r="AB86" i="1"/>
  <c r="AA86" i="1"/>
  <c r="Q86" i="1"/>
  <c r="S86" i="1" s="1"/>
  <c r="U86" i="1" s="1"/>
  <c r="O86" i="1"/>
  <c r="R86" i="1" s="1"/>
  <c r="T86" i="1" s="1"/>
  <c r="N86" i="1"/>
  <c r="M86" i="1"/>
  <c r="L86" i="1"/>
  <c r="I86" i="1"/>
  <c r="H86" i="1"/>
  <c r="G86" i="1"/>
  <c r="AB85" i="1"/>
  <c r="AA85" i="1"/>
  <c r="R85" i="1"/>
  <c r="T85" i="1" s="1"/>
  <c r="O85" i="1"/>
  <c r="N85" i="1"/>
  <c r="Q85" i="1" s="1"/>
  <c r="S85" i="1" s="1"/>
  <c r="U85" i="1" s="1"/>
  <c r="M85" i="1"/>
  <c r="L85" i="1"/>
  <c r="I85" i="1"/>
  <c r="H85" i="1"/>
  <c r="G85" i="1"/>
  <c r="AB84" i="1"/>
  <c r="AA84" i="1"/>
  <c r="AE84" i="1" s="1"/>
  <c r="R84" i="1"/>
  <c r="T84" i="1" s="1"/>
  <c r="Q84" i="1"/>
  <c r="S84" i="1" s="1"/>
  <c r="U84" i="1" s="1"/>
  <c r="O84" i="1"/>
  <c r="N84" i="1"/>
  <c r="M84" i="1"/>
  <c r="L84" i="1"/>
  <c r="I84" i="1"/>
  <c r="H84" i="1"/>
  <c r="G84" i="1"/>
  <c r="AE83" i="1"/>
  <c r="AB83" i="1"/>
  <c r="AA83" i="1"/>
  <c r="Q83" i="1"/>
  <c r="S83" i="1" s="1"/>
  <c r="U83" i="1" s="1"/>
  <c r="O83" i="1"/>
  <c r="R83" i="1" s="1"/>
  <c r="T83" i="1" s="1"/>
  <c r="N83" i="1"/>
  <c r="M83" i="1"/>
  <c r="L83" i="1"/>
  <c r="I83" i="1"/>
  <c r="H83" i="1"/>
  <c r="G83" i="1"/>
  <c r="AE82" i="1"/>
  <c r="AB82" i="1"/>
  <c r="AA82" i="1"/>
  <c r="O82" i="1"/>
  <c r="R82" i="1" s="1"/>
  <c r="T82" i="1" s="1"/>
  <c r="N82" i="1"/>
  <c r="Q82" i="1" s="1"/>
  <c r="S82" i="1" s="1"/>
  <c r="U82" i="1" s="1"/>
  <c r="M82" i="1"/>
  <c r="L82" i="1"/>
  <c r="I82" i="1"/>
  <c r="H82" i="1"/>
  <c r="G82" i="1"/>
  <c r="AB81" i="1"/>
  <c r="AA81" i="1"/>
  <c r="AE81" i="1" s="1"/>
  <c r="R81" i="1"/>
  <c r="T81" i="1" s="1"/>
  <c r="O81" i="1"/>
  <c r="N81" i="1"/>
  <c r="Q81" i="1" s="1"/>
  <c r="S81" i="1" s="1"/>
  <c r="U81" i="1" s="1"/>
  <c r="M81" i="1"/>
  <c r="L81" i="1"/>
  <c r="I81" i="1"/>
  <c r="H81" i="1"/>
  <c r="G81" i="1"/>
  <c r="AB80" i="1"/>
  <c r="AA80" i="1"/>
  <c r="AE80" i="1" s="1"/>
  <c r="R80" i="1"/>
  <c r="T80" i="1" s="1"/>
  <c r="Q80" i="1"/>
  <c r="S80" i="1" s="1"/>
  <c r="U80" i="1" s="1"/>
  <c r="O80" i="1"/>
  <c r="N80" i="1"/>
  <c r="M80" i="1"/>
  <c r="L80" i="1"/>
  <c r="I80" i="1"/>
  <c r="H80" i="1"/>
  <c r="G80" i="1"/>
  <c r="AE79" i="1"/>
  <c r="AB79" i="1"/>
  <c r="AA79" i="1"/>
  <c r="Q79" i="1"/>
  <c r="S79" i="1" s="1"/>
  <c r="U79" i="1" s="1"/>
  <c r="O79" i="1"/>
  <c r="R79" i="1" s="1"/>
  <c r="T79" i="1" s="1"/>
  <c r="N79" i="1"/>
  <c r="M79" i="1"/>
  <c r="L79" i="1"/>
  <c r="I79" i="1"/>
  <c r="H79" i="1"/>
  <c r="G79" i="1"/>
  <c r="AE78" i="1"/>
  <c r="AB78" i="1"/>
  <c r="AA78" i="1"/>
  <c r="O78" i="1"/>
  <c r="R78" i="1" s="1"/>
  <c r="T78" i="1" s="1"/>
  <c r="N78" i="1"/>
  <c r="Q78" i="1" s="1"/>
  <c r="S78" i="1" s="1"/>
  <c r="U78" i="1" s="1"/>
  <c r="M78" i="1"/>
  <c r="L78" i="1"/>
  <c r="I78" i="1"/>
  <c r="H78" i="1"/>
  <c r="G78" i="1"/>
  <c r="AB77" i="1"/>
  <c r="AA77" i="1"/>
  <c r="R77" i="1"/>
  <c r="T77" i="1" s="1"/>
  <c r="Q77" i="1"/>
  <c r="S77" i="1" s="1"/>
  <c r="U77" i="1" s="1"/>
  <c r="O77" i="1"/>
  <c r="N77" i="1"/>
  <c r="M77" i="1"/>
  <c r="L77" i="1"/>
  <c r="I77" i="1"/>
  <c r="H77" i="1"/>
  <c r="G77" i="1"/>
  <c r="AE76" i="1"/>
  <c r="AB76" i="1"/>
  <c r="AA76" i="1"/>
  <c r="Q76" i="1"/>
  <c r="S76" i="1" s="1"/>
  <c r="U76" i="1" s="1"/>
  <c r="O76" i="1"/>
  <c r="R76" i="1" s="1"/>
  <c r="T76" i="1" s="1"/>
  <c r="N76" i="1"/>
  <c r="M76" i="1"/>
  <c r="L76" i="1"/>
  <c r="I76" i="1"/>
  <c r="H76" i="1"/>
  <c r="G76" i="1"/>
  <c r="AE75" i="1"/>
  <c r="AB75" i="1"/>
  <c r="AA75" i="1"/>
  <c r="O75" i="1"/>
  <c r="R75" i="1" s="1"/>
  <c r="T75" i="1" s="1"/>
  <c r="N75" i="1"/>
  <c r="Q75" i="1" s="1"/>
  <c r="S75" i="1" s="1"/>
  <c r="U75" i="1" s="1"/>
  <c r="M75" i="1"/>
  <c r="L75" i="1"/>
  <c r="I75" i="1"/>
  <c r="H75" i="1"/>
  <c r="G75" i="1"/>
  <c r="AB74" i="1"/>
  <c r="AA74" i="1"/>
  <c r="R74" i="1"/>
  <c r="T74" i="1" s="1"/>
  <c r="Q74" i="1"/>
  <c r="S74" i="1" s="1"/>
  <c r="U74" i="1" s="1"/>
  <c r="O74" i="1"/>
  <c r="N74" i="1"/>
  <c r="M74" i="1"/>
  <c r="L74" i="1"/>
  <c r="I74" i="1"/>
  <c r="H74" i="1"/>
  <c r="G74" i="1"/>
  <c r="AE73" i="1"/>
  <c r="AB73" i="1"/>
  <c r="AA73" i="1"/>
  <c r="Q73" i="1"/>
  <c r="S73" i="1" s="1"/>
  <c r="U73" i="1" s="1"/>
  <c r="O73" i="1"/>
  <c r="R73" i="1" s="1"/>
  <c r="T73" i="1" s="1"/>
  <c r="N73" i="1"/>
  <c r="M73" i="1"/>
  <c r="L73" i="1"/>
  <c r="I73" i="1"/>
  <c r="H73" i="1"/>
  <c r="G73" i="1"/>
  <c r="AE72" i="1"/>
  <c r="AB72" i="1"/>
  <c r="AA72" i="1"/>
  <c r="O72" i="1"/>
  <c r="R72" i="1" s="1"/>
  <c r="T72" i="1" s="1"/>
  <c r="N72" i="1"/>
  <c r="Q72" i="1" s="1"/>
  <c r="S72" i="1" s="1"/>
  <c r="U72" i="1" s="1"/>
  <c r="M72" i="1"/>
  <c r="L72" i="1"/>
  <c r="I72" i="1"/>
  <c r="H72" i="1"/>
  <c r="G72" i="1"/>
  <c r="AB71" i="1"/>
  <c r="AA71" i="1"/>
  <c r="AE71" i="1" s="1"/>
  <c r="R71" i="1"/>
  <c r="T71" i="1" s="1"/>
  <c r="O71" i="1"/>
  <c r="N71" i="1"/>
  <c r="Q71" i="1" s="1"/>
  <c r="S71" i="1" s="1"/>
  <c r="U71" i="1" s="1"/>
  <c r="M71" i="1"/>
  <c r="L71" i="1"/>
  <c r="I71" i="1"/>
  <c r="H71" i="1"/>
  <c r="G71" i="1"/>
  <c r="AB70" i="1"/>
  <c r="AA70" i="1"/>
  <c r="Q70" i="1"/>
  <c r="S70" i="1" s="1"/>
  <c r="U70" i="1" s="1"/>
  <c r="O70" i="1"/>
  <c r="R70" i="1" s="1"/>
  <c r="T70" i="1" s="1"/>
  <c r="N70" i="1"/>
  <c r="M70" i="1"/>
  <c r="L70" i="1"/>
  <c r="I70" i="1"/>
  <c r="H70" i="1"/>
  <c r="G70" i="1"/>
  <c r="AE69" i="1"/>
  <c r="AB69" i="1"/>
  <c r="AA69" i="1"/>
  <c r="O69" i="1"/>
  <c r="R69" i="1" s="1"/>
  <c r="T69" i="1" s="1"/>
  <c r="N69" i="1"/>
  <c r="Q69" i="1" s="1"/>
  <c r="S69" i="1" s="1"/>
  <c r="U69" i="1" s="1"/>
  <c r="M69" i="1"/>
  <c r="L69" i="1"/>
  <c r="I69" i="1"/>
  <c r="H69" i="1"/>
  <c r="G69" i="1"/>
  <c r="AB68" i="1"/>
  <c r="AA68" i="1"/>
  <c r="AE68" i="1" s="1"/>
  <c r="R68" i="1"/>
  <c r="T68" i="1" s="1"/>
  <c r="O68" i="1"/>
  <c r="N68" i="1"/>
  <c r="Q68" i="1" s="1"/>
  <c r="S68" i="1" s="1"/>
  <c r="U68" i="1" s="1"/>
  <c r="M68" i="1"/>
  <c r="L68" i="1"/>
  <c r="I68" i="1"/>
  <c r="H68" i="1"/>
  <c r="G68" i="1"/>
  <c r="AB67" i="1"/>
  <c r="AA67" i="1"/>
  <c r="Q67" i="1"/>
  <c r="S67" i="1" s="1"/>
  <c r="U67" i="1" s="1"/>
  <c r="O67" i="1"/>
  <c r="R67" i="1" s="1"/>
  <c r="T67" i="1" s="1"/>
  <c r="N67" i="1"/>
  <c r="M67" i="1"/>
  <c r="L67" i="1"/>
  <c r="I67" i="1"/>
  <c r="H67" i="1"/>
  <c r="G67" i="1"/>
  <c r="AE66" i="1"/>
  <c r="AB66" i="1"/>
  <c r="AA66" i="1"/>
  <c r="O66" i="1"/>
  <c r="R66" i="1" s="1"/>
  <c r="T66" i="1" s="1"/>
  <c r="N66" i="1"/>
  <c r="Q66" i="1" s="1"/>
  <c r="S66" i="1" s="1"/>
  <c r="U66" i="1" s="1"/>
  <c r="M66" i="1"/>
  <c r="L66" i="1"/>
  <c r="I66" i="1"/>
  <c r="H66" i="1"/>
  <c r="G66" i="1"/>
  <c r="AB65" i="1"/>
  <c r="AA65" i="1"/>
  <c r="AE65" i="1" s="1"/>
  <c r="R65" i="1"/>
  <c r="T65" i="1" s="1"/>
  <c r="O65" i="1"/>
  <c r="N65" i="1"/>
  <c r="Q65" i="1" s="1"/>
  <c r="S65" i="1" s="1"/>
  <c r="U65" i="1" s="1"/>
  <c r="M65" i="1"/>
  <c r="L65" i="1"/>
  <c r="I65" i="1"/>
  <c r="H65" i="1"/>
  <c r="G65" i="1"/>
  <c r="AB64" i="1"/>
  <c r="AA64" i="1"/>
  <c r="AE64" i="1" s="1"/>
  <c r="R64" i="1"/>
  <c r="T64" i="1" s="1"/>
  <c r="Q64" i="1"/>
  <c r="S64" i="1" s="1"/>
  <c r="U64" i="1" s="1"/>
  <c r="O64" i="1"/>
  <c r="N64" i="1"/>
  <c r="M64" i="1"/>
  <c r="L64" i="1"/>
  <c r="I64" i="1"/>
  <c r="H64" i="1"/>
  <c r="G64" i="1"/>
  <c r="AE63" i="1"/>
  <c r="AB63" i="1"/>
  <c r="AA63" i="1"/>
  <c r="Q63" i="1"/>
  <c r="S63" i="1" s="1"/>
  <c r="U63" i="1" s="1"/>
  <c r="O63" i="1"/>
  <c r="R63" i="1" s="1"/>
  <c r="T63" i="1" s="1"/>
  <c r="N63" i="1"/>
  <c r="M63" i="1"/>
  <c r="L63" i="1"/>
  <c r="I63" i="1"/>
  <c r="H63" i="1"/>
  <c r="G63" i="1"/>
  <c r="AE62" i="1"/>
  <c r="AB62" i="1"/>
  <c r="AA62" i="1"/>
  <c r="O62" i="1"/>
  <c r="R62" i="1" s="1"/>
  <c r="T62" i="1" s="1"/>
  <c r="N62" i="1"/>
  <c r="Q62" i="1" s="1"/>
  <c r="S62" i="1" s="1"/>
  <c r="U62" i="1" s="1"/>
  <c r="M62" i="1"/>
  <c r="L62" i="1"/>
  <c r="I62" i="1"/>
  <c r="H62" i="1"/>
  <c r="G62" i="1"/>
  <c r="AB61" i="1"/>
  <c r="AA61" i="1"/>
  <c r="AE61" i="1" s="1"/>
  <c r="R61" i="1"/>
  <c r="T61" i="1" s="1"/>
  <c r="O61" i="1"/>
  <c r="N61" i="1"/>
  <c r="Q61" i="1" s="1"/>
  <c r="S61" i="1" s="1"/>
  <c r="U61" i="1" s="1"/>
  <c r="M61" i="1"/>
  <c r="L61" i="1"/>
  <c r="I61" i="1"/>
  <c r="H61" i="1"/>
  <c r="G61" i="1"/>
  <c r="AB60" i="1"/>
  <c r="AA60" i="1"/>
  <c r="AE60" i="1" s="1"/>
  <c r="R60" i="1"/>
  <c r="T60" i="1" s="1"/>
  <c r="Q60" i="1"/>
  <c r="S60" i="1" s="1"/>
  <c r="U60" i="1" s="1"/>
  <c r="O60" i="1"/>
  <c r="N60" i="1"/>
  <c r="M60" i="1"/>
  <c r="L60" i="1"/>
  <c r="I60" i="1"/>
  <c r="H60" i="1"/>
  <c r="G60" i="1"/>
  <c r="AE59" i="1"/>
  <c r="AB59" i="1"/>
  <c r="AA59" i="1"/>
  <c r="Q59" i="1"/>
  <c r="S59" i="1" s="1"/>
  <c r="U59" i="1" s="1"/>
  <c r="O59" i="1"/>
  <c r="R59" i="1" s="1"/>
  <c r="T59" i="1" s="1"/>
  <c r="N59" i="1"/>
  <c r="M59" i="1"/>
  <c r="L59" i="1"/>
  <c r="I59" i="1"/>
  <c r="H59" i="1"/>
  <c r="G59" i="1"/>
  <c r="AE58" i="1"/>
  <c r="AB58" i="1"/>
  <c r="AA58" i="1"/>
  <c r="O58" i="1"/>
  <c r="R58" i="1" s="1"/>
  <c r="T58" i="1" s="1"/>
  <c r="N58" i="1"/>
  <c r="Q58" i="1" s="1"/>
  <c r="S58" i="1" s="1"/>
  <c r="U58" i="1" s="1"/>
  <c r="M58" i="1"/>
  <c r="L58" i="1"/>
  <c r="I58" i="1"/>
  <c r="H58" i="1"/>
  <c r="G58" i="1"/>
  <c r="AB57" i="1"/>
  <c r="AA57" i="1"/>
  <c r="AE57" i="1" s="1"/>
  <c r="R57" i="1"/>
  <c r="T57" i="1" s="1"/>
  <c r="O57" i="1"/>
  <c r="N57" i="1"/>
  <c r="Q57" i="1" s="1"/>
  <c r="S57" i="1" s="1"/>
  <c r="U57" i="1" s="1"/>
  <c r="M57" i="1"/>
  <c r="L57" i="1"/>
  <c r="I57" i="1"/>
  <c r="H57" i="1"/>
  <c r="G57" i="1"/>
  <c r="AB56" i="1"/>
  <c r="AA56" i="1"/>
  <c r="AE56" i="1" s="1"/>
  <c r="R56" i="1"/>
  <c r="T56" i="1" s="1"/>
  <c r="Q56" i="1"/>
  <c r="S56" i="1" s="1"/>
  <c r="U56" i="1" s="1"/>
  <c r="O56" i="1"/>
  <c r="N56" i="1"/>
  <c r="M56" i="1"/>
  <c r="L56" i="1"/>
  <c r="I56" i="1"/>
  <c r="H56" i="1"/>
  <c r="G56" i="1"/>
  <c r="AE55" i="1"/>
  <c r="AB55" i="1"/>
  <c r="AA55" i="1"/>
  <c r="Q55" i="1"/>
  <c r="S55" i="1" s="1"/>
  <c r="U55" i="1" s="1"/>
  <c r="O55" i="1"/>
  <c r="R55" i="1" s="1"/>
  <c r="T55" i="1" s="1"/>
  <c r="N55" i="1"/>
  <c r="M55" i="1"/>
  <c r="L55" i="1"/>
  <c r="I55" i="1"/>
  <c r="H55" i="1"/>
  <c r="G55" i="1"/>
  <c r="AB54" i="1"/>
  <c r="AA54" i="1"/>
  <c r="R54" i="1"/>
  <c r="T54" i="1" s="1"/>
  <c r="O54" i="1"/>
  <c r="N54" i="1"/>
  <c r="Q54" i="1" s="1"/>
  <c r="S54" i="1" s="1"/>
  <c r="U54" i="1" s="1"/>
  <c r="M54" i="1"/>
  <c r="L54" i="1"/>
  <c r="I54" i="1"/>
  <c r="H54" i="1"/>
  <c r="G54" i="1"/>
  <c r="AB53" i="1"/>
  <c r="AA53" i="1"/>
  <c r="AE53" i="1" s="1"/>
  <c r="R53" i="1"/>
  <c r="T53" i="1" s="1"/>
  <c r="Q53" i="1"/>
  <c r="S53" i="1" s="1"/>
  <c r="U53" i="1" s="1"/>
  <c r="O53" i="1"/>
  <c r="N53" i="1"/>
  <c r="M53" i="1"/>
  <c r="L53" i="1"/>
  <c r="I53" i="1"/>
  <c r="H53" i="1"/>
  <c r="G53" i="1"/>
  <c r="AE52" i="1"/>
  <c r="AB52" i="1"/>
  <c r="AA52" i="1"/>
  <c r="Q52" i="1"/>
  <c r="S52" i="1" s="1"/>
  <c r="U52" i="1" s="1"/>
  <c r="O52" i="1"/>
  <c r="R52" i="1" s="1"/>
  <c r="T52" i="1" s="1"/>
  <c r="N52" i="1"/>
  <c r="M52" i="1"/>
  <c r="L52" i="1"/>
  <c r="I52" i="1"/>
  <c r="H52" i="1"/>
  <c r="G52" i="1"/>
  <c r="AE51" i="1"/>
  <c r="AB51" i="1"/>
  <c r="AA51" i="1"/>
  <c r="O51" i="1"/>
  <c r="R51" i="1" s="1"/>
  <c r="T51" i="1" s="1"/>
  <c r="N51" i="1"/>
  <c r="Q51" i="1" s="1"/>
  <c r="S51" i="1" s="1"/>
  <c r="U51" i="1" s="1"/>
  <c r="M51" i="1"/>
  <c r="L51" i="1"/>
  <c r="I51" i="1"/>
  <c r="H51" i="1"/>
  <c r="G51" i="1"/>
  <c r="AB50" i="1"/>
  <c r="AA50" i="1"/>
  <c r="R50" i="1"/>
  <c r="T50" i="1" s="1"/>
  <c r="Q50" i="1"/>
  <c r="S50" i="1" s="1"/>
  <c r="U50" i="1" s="1"/>
  <c r="O50" i="1"/>
  <c r="N50" i="1"/>
  <c r="M50" i="1"/>
  <c r="L50" i="1"/>
  <c r="I50" i="1"/>
  <c r="H50" i="1"/>
  <c r="G50" i="1"/>
  <c r="AE49" i="1"/>
  <c r="AB49" i="1"/>
  <c r="AA49" i="1"/>
  <c r="Q49" i="1"/>
  <c r="S49" i="1" s="1"/>
  <c r="U49" i="1" s="1"/>
  <c r="O49" i="1"/>
  <c r="R49" i="1" s="1"/>
  <c r="T49" i="1" s="1"/>
  <c r="N49" i="1"/>
  <c r="M49" i="1"/>
  <c r="L49" i="1"/>
  <c r="I49" i="1"/>
  <c r="H49" i="1"/>
  <c r="G49" i="1"/>
  <c r="AB48" i="1"/>
  <c r="AA48" i="1"/>
  <c r="R48" i="1"/>
  <c r="T48" i="1" s="1"/>
  <c r="O48" i="1"/>
  <c r="N48" i="1"/>
  <c r="Q48" i="1" s="1"/>
  <c r="S48" i="1" s="1"/>
  <c r="U48" i="1" s="1"/>
  <c r="M48" i="1"/>
  <c r="L48" i="1"/>
  <c r="I48" i="1"/>
  <c r="H48" i="1"/>
  <c r="G48" i="1"/>
  <c r="AB47" i="1"/>
  <c r="AA47" i="1"/>
  <c r="AE47" i="1" s="1"/>
  <c r="R47" i="1"/>
  <c r="T47" i="1" s="1"/>
  <c r="Q47" i="1"/>
  <c r="S47" i="1" s="1"/>
  <c r="U47" i="1" s="1"/>
  <c r="O47" i="1"/>
  <c r="N47" i="1"/>
  <c r="M47" i="1"/>
  <c r="L47" i="1"/>
  <c r="I47" i="1"/>
  <c r="H47" i="1"/>
  <c r="G47" i="1"/>
  <c r="AE46" i="1"/>
  <c r="AB46" i="1"/>
  <c r="AA46" i="1"/>
  <c r="Q46" i="1"/>
  <c r="S46" i="1" s="1"/>
  <c r="U46" i="1" s="1"/>
  <c r="O46" i="1"/>
  <c r="R46" i="1" s="1"/>
  <c r="T46" i="1" s="1"/>
  <c r="N46" i="1"/>
  <c r="M46" i="1"/>
  <c r="L46" i="1"/>
  <c r="I46" i="1"/>
  <c r="H46" i="1"/>
  <c r="G46" i="1"/>
  <c r="AE45" i="1"/>
  <c r="AB45" i="1"/>
  <c r="AA45" i="1"/>
  <c r="O45" i="1"/>
  <c r="R45" i="1" s="1"/>
  <c r="T45" i="1" s="1"/>
  <c r="N45" i="1"/>
  <c r="Q45" i="1" s="1"/>
  <c r="S45" i="1" s="1"/>
  <c r="U45" i="1" s="1"/>
  <c r="M45" i="1"/>
  <c r="L45" i="1"/>
  <c r="I45" i="1"/>
  <c r="H45" i="1"/>
  <c r="G45" i="1"/>
  <c r="AB44" i="1"/>
  <c r="AA44" i="1"/>
  <c r="AE44" i="1" s="1"/>
  <c r="R44" i="1"/>
  <c r="T44" i="1" s="1"/>
  <c r="O44" i="1"/>
  <c r="N44" i="1"/>
  <c r="Q44" i="1" s="1"/>
  <c r="S44" i="1" s="1"/>
  <c r="U44" i="1" s="1"/>
  <c r="M44" i="1"/>
  <c r="L44" i="1"/>
  <c r="I44" i="1"/>
  <c r="H44" i="1"/>
  <c r="G44" i="1"/>
  <c r="AB43" i="1"/>
  <c r="AA43" i="1"/>
  <c r="AE43" i="1" s="1"/>
  <c r="R43" i="1"/>
  <c r="T43" i="1" s="1"/>
  <c r="Q43" i="1"/>
  <c r="S43" i="1" s="1"/>
  <c r="U43" i="1" s="1"/>
  <c r="O43" i="1"/>
  <c r="N43" i="1"/>
  <c r="M43" i="1"/>
  <c r="L43" i="1"/>
  <c r="I43" i="1"/>
  <c r="H43" i="1"/>
  <c r="G43" i="1"/>
  <c r="AE42" i="1"/>
  <c r="AB42" i="1"/>
  <c r="AA42" i="1"/>
  <c r="U42" i="1"/>
  <c r="Q42" i="1"/>
  <c r="S42" i="1" s="1"/>
  <c r="O42" i="1"/>
  <c r="R42" i="1" s="1"/>
  <c r="T42" i="1" s="1"/>
  <c r="N42" i="1"/>
  <c r="M42" i="1"/>
  <c r="L42" i="1"/>
  <c r="I42" i="1"/>
  <c r="H42" i="1"/>
  <c r="G42" i="1"/>
  <c r="AE41" i="1"/>
  <c r="AB41" i="1"/>
  <c r="AA41" i="1"/>
  <c r="T41" i="1"/>
  <c r="O41" i="1"/>
  <c r="R41" i="1" s="1"/>
  <c r="N41" i="1"/>
  <c r="Q41" i="1" s="1"/>
  <c r="S41" i="1" s="1"/>
  <c r="U41" i="1" s="1"/>
  <c r="M41" i="1"/>
  <c r="L41" i="1"/>
  <c r="I41" i="1"/>
  <c r="H41" i="1"/>
  <c r="G41" i="1"/>
  <c r="AB40" i="1"/>
  <c r="AA40" i="1"/>
  <c r="AE40" i="1" s="1"/>
  <c r="R40" i="1"/>
  <c r="T40" i="1" s="1"/>
  <c r="O40" i="1"/>
  <c r="N40" i="1"/>
  <c r="Q40" i="1" s="1"/>
  <c r="S40" i="1" s="1"/>
  <c r="U40" i="1" s="1"/>
  <c r="M40" i="1"/>
  <c r="L40" i="1"/>
  <c r="I40" i="1"/>
  <c r="H40" i="1"/>
  <c r="G40" i="1"/>
  <c r="AB39" i="1"/>
  <c r="AA39" i="1"/>
  <c r="AE39" i="1" s="1"/>
  <c r="R39" i="1"/>
  <c r="T39" i="1" s="1"/>
  <c r="Q39" i="1"/>
  <c r="S39" i="1" s="1"/>
  <c r="U39" i="1" s="1"/>
  <c r="O39" i="1"/>
  <c r="N39" i="1"/>
  <c r="M39" i="1"/>
  <c r="L39" i="1"/>
  <c r="I39" i="1"/>
  <c r="H39" i="1"/>
  <c r="G39" i="1"/>
  <c r="AE38" i="1"/>
  <c r="AB38" i="1"/>
  <c r="AA38" i="1"/>
  <c r="U38" i="1"/>
  <c r="Q38" i="1"/>
  <c r="S38" i="1" s="1"/>
  <c r="O38" i="1"/>
  <c r="R38" i="1" s="1"/>
  <c r="T38" i="1" s="1"/>
  <c r="N38" i="1"/>
  <c r="M38" i="1"/>
  <c r="L38" i="1"/>
  <c r="I38" i="1"/>
  <c r="H38" i="1"/>
  <c r="G38" i="1"/>
  <c r="AE37" i="1"/>
  <c r="AB37" i="1"/>
  <c r="AA37" i="1"/>
  <c r="T37" i="1"/>
  <c r="O37" i="1"/>
  <c r="R37" i="1" s="1"/>
  <c r="N37" i="1"/>
  <c r="Q37" i="1" s="1"/>
  <c r="S37" i="1" s="1"/>
  <c r="U37" i="1" s="1"/>
  <c r="M37" i="1"/>
  <c r="L37" i="1"/>
  <c r="I37" i="1"/>
  <c r="H37" i="1"/>
  <c r="G37" i="1"/>
  <c r="AB36" i="1"/>
  <c r="AA36" i="1"/>
  <c r="AE36" i="1" s="1"/>
  <c r="R36" i="1"/>
  <c r="T36" i="1" s="1"/>
  <c r="O36" i="1"/>
  <c r="N36" i="1"/>
  <c r="Q36" i="1" s="1"/>
  <c r="S36" i="1" s="1"/>
  <c r="U36" i="1" s="1"/>
  <c r="M36" i="1"/>
  <c r="L36" i="1"/>
  <c r="I36" i="1"/>
  <c r="H36" i="1"/>
  <c r="G36" i="1"/>
  <c r="AE35" i="1"/>
  <c r="AB35" i="1"/>
  <c r="AA35" i="1"/>
  <c r="R35" i="1"/>
  <c r="T35" i="1" s="1"/>
  <c r="Q35" i="1"/>
  <c r="S35" i="1" s="1"/>
  <c r="U35" i="1" s="1"/>
  <c r="O35" i="1"/>
  <c r="N35" i="1"/>
  <c r="M35" i="1"/>
  <c r="L35" i="1"/>
  <c r="I35" i="1"/>
  <c r="H35" i="1"/>
  <c r="G35" i="1"/>
  <c r="AE34" i="1"/>
  <c r="AB34" i="1"/>
  <c r="AA34" i="1"/>
  <c r="T34" i="1"/>
  <c r="Q34" i="1"/>
  <c r="S34" i="1" s="1"/>
  <c r="U34" i="1" s="1"/>
  <c r="O34" i="1"/>
  <c r="R34" i="1" s="1"/>
  <c r="N34" i="1"/>
  <c r="M34" i="1"/>
  <c r="L34" i="1"/>
  <c r="I34" i="1"/>
  <c r="H34" i="1"/>
  <c r="G34" i="1"/>
  <c r="AE33" i="1"/>
  <c r="AB33" i="1"/>
  <c r="AA33" i="1"/>
  <c r="S33" i="1"/>
  <c r="U33" i="1" s="1"/>
  <c r="O33" i="1"/>
  <c r="R33" i="1" s="1"/>
  <c r="T33" i="1" s="1"/>
  <c r="N33" i="1"/>
  <c r="Q33" i="1" s="1"/>
  <c r="M33" i="1"/>
  <c r="L33" i="1"/>
  <c r="I33" i="1"/>
  <c r="H33" i="1"/>
  <c r="G33" i="1"/>
  <c r="AB32" i="1"/>
  <c r="AA32" i="1"/>
  <c r="R32" i="1"/>
  <c r="T32" i="1" s="1"/>
  <c r="Q32" i="1"/>
  <c r="S32" i="1" s="1"/>
  <c r="U32" i="1" s="1"/>
  <c r="O32" i="1"/>
  <c r="N32" i="1"/>
  <c r="M32" i="1"/>
  <c r="L32" i="1"/>
  <c r="I32" i="1"/>
  <c r="H32" i="1"/>
  <c r="G32" i="1"/>
  <c r="AE31" i="1"/>
  <c r="AB31" i="1"/>
  <c r="AA31" i="1"/>
  <c r="O31" i="1"/>
  <c r="R31" i="1" s="1"/>
  <c r="T31" i="1" s="1"/>
  <c r="N31" i="1"/>
  <c r="Q31" i="1" s="1"/>
  <c r="S31" i="1" s="1"/>
  <c r="U31" i="1" s="1"/>
  <c r="M31" i="1"/>
  <c r="L31" i="1"/>
  <c r="I31" i="1"/>
  <c r="H31" i="1"/>
  <c r="G31" i="1"/>
  <c r="AB30" i="1"/>
  <c r="AA30" i="1"/>
  <c r="AE30" i="1" s="1"/>
  <c r="R30" i="1"/>
  <c r="T30" i="1" s="1"/>
  <c r="O30" i="1"/>
  <c r="N30" i="1"/>
  <c r="Q30" i="1" s="1"/>
  <c r="S30" i="1" s="1"/>
  <c r="U30" i="1" s="1"/>
  <c r="M30" i="1"/>
  <c r="L30" i="1"/>
  <c r="I30" i="1"/>
  <c r="H30" i="1"/>
  <c r="G30" i="1"/>
  <c r="AB29" i="1"/>
  <c r="AA29" i="1"/>
  <c r="AE29" i="1" s="1"/>
  <c r="R29" i="1"/>
  <c r="T29" i="1" s="1"/>
  <c r="Q29" i="1"/>
  <c r="S29" i="1" s="1"/>
  <c r="U29" i="1" s="1"/>
  <c r="O29" i="1"/>
  <c r="N29" i="1"/>
  <c r="M29" i="1"/>
  <c r="L29" i="1"/>
  <c r="I29" i="1"/>
  <c r="H29" i="1"/>
  <c r="G29" i="1"/>
  <c r="AE28" i="1"/>
  <c r="AB28" i="1"/>
  <c r="AA28" i="1"/>
  <c r="U28" i="1"/>
  <c r="Q28" i="1"/>
  <c r="S28" i="1" s="1"/>
  <c r="O28" i="1"/>
  <c r="R28" i="1" s="1"/>
  <c r="T28" i="1" s="1"/>
  <c r="N28" i="1"/>
  <c r="M28" i="1"/>
  <c r="L28" i="1"/>
  <c r="I28" i="1"/>
  <c r="H28" i="1"/>
  <c r="G28" i="1"/>
  <c r="AE27" i="1"/>
  <c r="AB27" i="1"/>
  <c r="AA27" i="1"/>
  <c r="S27" i="1"/>
  <c r="U27" i="1" s="1"/>
  <c r="Q27" i="1"/>
  <c r="O27" i="1"/>
  <c r="R27" i="1" s="1"/>
  <c r="T27" i="1" s="1"/>
  <c r="N27" i="1"/>
  <c r="M27" i="1"/>
  <c r="L27" i="1"/>
  <c r="I27" i="1"/>
  <c r="H27" i="1"/>
  <c r="G27" i="1"/>
  <c r="AE26" i="1"/>
  <c r="AB26" i="1"/>
  <c r="AA26" i="1"/>
  <c r="T26" i="1"/>
  <c r="R26" i="1"/>
  <c r="O26" i="1"/>
  <c r="N26" i="1"/>
  <c r="Q26" i="1" s="1"/>
  <c r="S26" i="1" s="1"/>
  <c r="U26" i="1" s="1"/>
  <c r="M26" i="1"/>
  <c r="L26" i="1"/>
  <c r="I26" i="1"/>
  <c r="H26" i="1"/>
  <c r="G26" i="1"/>
  <c r="AB25" i="1"/>
  <c r="AA25" i="1"/>
  <c r="AE25" i="1" s="1"/>
  <c r="R25" i="1"/>
  <c r="T25" i="1" s="1"/>
  <c r="O25" i="1"/>
  <c r="N25" i="1"/>
  <c r="Q25" i="1" s="1"/>
  <c r="S25" i="1" s="1"/>
  <c r="U25" i="1" s="1"/>
  <c r="M25" i="1"/>
  <c r="L25" i="1"/>
  <c r="I25" i="1"/>
  <c r="H25" i="1"/>
  <c r="G25" i="1"/>
  <c r="AB24" i="1"/>
  <c r="AA24" i="1"/>
  <c r="Q24" i="1"/>
  <c r="S24" i="1" s="1"/>
  <c r="U24" i="1" s="1"/>
  <c r="O24" i="1"/>
  <c r="R24" i="1" s="1"/>
  <c r="T24" i="1" s="1"/>
  <c r="N24" i="1"/>
  <c r="M24" i="1"/>
  <c r="L24" i="1"/>
  <c r="I24" i="1"/>
  <c r="H24" i="1"/>
  <c r="G24" i="1"/>
  <c r="AE23" i="1"/>
  <c r="AB23" i="1"/>
  <c r="AA23" i="1"/>
  <c r="O23" i="1"/>
  <c r="R23" i="1" s="1"/>
  <c r="T23" i="1" s="1"/>
  <c r="N23" i="1"/>
  <c r="Q23" i="1" s="1"/>
  <c r="S23" i="1" s="1"/>
  <c r="U23" i="1" s="1"/>
  <c r="M23" i="1"/>
  <c r="L23" i="1"/>
  <c r="I23" i="1"/>
  <c r="H23" i="1"/>
  <c r="G23" i="1"/>
  <c r="AB22" i="1"/>
  <c r="AA22" i="1"/>
  <c r="AE22" i="1" s="1"/>
  <c r="R22" i="1"/>
  <c r="T22" i="1" s="1"/>
  <c r="O22" i="1"/>
  <c r="N22" i="1"/>
  <c r="Q22" i="1" s="1"/>
  <c r="S22" i="1" s="1"/>
  <c r="U22" i="1" s="1"/>
  <c r="M22" i="1"/>
  <c r="L22" i="1"/>
  <c r="I22" i="1"/>
  <c r="H22" i="1"/>
  <c r="G22" i="1"/>
  <c r="AB21" i="1"/>
  <c r="AA21" i="1"/>
  <c r="AE21" i="1" s="1"/>
  <c r="R21" i="1"/>
  <c r="T21" i="1" s="1"/>
  <c r="Q21" i="1"/>
  <c r="S21" i="1" s="1"/>
  <c r="U21" i="1" s="1"/>
  <c r="O21" i="1"/>
  <c r="N21" i="1"/>
  <c r="M21" i="1"/>
  <c r="L21" i="1"/>
  <c r="I21" i="1"/>
  <c r="H21" i="1"/>
  <c r="G21" i="1"/>
  <c r="AE20" i="1"/>
  <c r="AB20" i="1"/>
  <c r="AA20" i="1"/>
  <c r="Q20" i="1"/>
  <c r="S20" i="1" s="1"/>
  <c r="U20" i="1" s="1"/>
  <c r="O20" i="1"/>
  <c r="R20" i="1" s="1"/>
  <c r="T20" i="1" s="1"/>
  <c r="N20" i="1"/>
  <c r="M20" i="1"/>
  <c r="L20" i="1"/>
  <c r="I20" i="1"/>
  <c r="H20" i="1"/>
  <c r="G20" i="1"/>
  <c r="AE19" i="1"/>
  <c r="AB19" i="1"/>
  <c r="AA19" i="1"/>
  <c r="O19" i="1"/>
  <c r="R19" i="1" s="1"/>
  <c r="T19" i="1" s="1"/>
  <c r="N19" i="1"/>
  <c r="Q19" i="1" s="1"/>
  <c r="S19" i="1" s="1"/>
  <c r="U19" i="1" s="1"/>
  <c r="M19" i="1"/>
  <c r="L19" i="1"/>
  <c r="I19" i="1"/>
  <c r="H19" i="1"/>
  <c r="G19" i="1"/>
  <c r="AB18" i="1"/>
  <c r="AA18" i="1"/>
  <c r="AE18" i="1" s="1"/>
  <c r="R18" i="1"/>
  <c r="T18" i="1" s="1"/>
  <c r="O18" i="1"/>
  <c r="N18" i="1"/>
  <c r="Q18" i="1" s="1"/>
  <c r="S18" i="1" s="1"/>
  <c r="U18" i="1" s="1"/>
  <c r="M18" i="1"/>
  <c r="L18" i="1"/>
  <c r="I18" i="1"/>
  <c r="H18" i="1"/>
  <c r="G18" i="1"/>
  <c r="AB17" i="1"/>
  <c r="AA17" i="1"/>
  <c r="AE17" i="1" s="1"/>
  <c r="R17" i="1"/>
  <c r="T17" i="1" s="1"/>
  <c r="Q17" i="1"/>
  <c r="S17" i="1" s="1"/>
  <c r="U17" i="1" s="1"/>
  <c r="O17" i="1"/>
  <c r="N17" i="1"/>
  <c r="M17" i="1"/>
  <c r="L17" i="1"/>
  <c r="I17" i="1"/>
  <c r="H17" i="1"/>
  <c r="G17" i="1"/>
  <c r="AE16" i="1"/>
  <c r="AB16" i="1"/>
  <c r="AA16" i="1"/>
  <c r="Q16" i="1"/>
  <c r="S16" i="1" s="1"/>
  <c r="U16" i="1" s="1"/>
  <c r="O16" i="1"/>
  <c r="R16" i="1" s="1"/>
  <c r="T16" i="1" s="1"/>
  <c r="N16" i="1"/>
  <c r="M16" i="1"/>
  <c r="L16" i="1"/>
  <c r="I16" i="1"/>
  <c r="H16" i="1"/>
  <c r="G16" i="1"/>
  <c r="AE15" i="1"/>
  <c r="AB15" i="1"/>
  <c r="AA15" i="1"/>
  <c r="O15" i="1"/>
  <c r="R15" i="1" s="1"/>
  <c r="T15" i="1" s="1"/>
  <c r="N15" i="1"/>
  <c r="Q15" i="1" s="1"/>
  <c r="S15" i="1" s="1"/>
  <c r="U15" i="1" s="1"/>
  <c r="M15" i="1"/>
  <c r="L15" i="1"/>
  <c r="I15" i="1"/>
  <c r="H15" i="1"/>
  <c r="G15" i="1"/>
  <c r="AB14" i="1"/>
  <c r="AA14" i="1"/>
  <c r="AE14" i="1" s="1"/>
  <c r="R14" i="1"/>
  <c r="T14" i="1" s="1"/>
  <c r="O14" i="1"/>
  <c r="N14" i="1"/>
  <c r="Q14" i="1" s="1"/>
  <c r="S14" i="1" s="1"/>
  <c r="U14" i="1" s="1"/>
  <c r="M14" i="1"/>
  <c r="L14" i="1"/>
  <c r="I14" i="1"/>
  <c r="H14" i="1"/>
  <c r="G14" i="1"/>
  <c r="AB13" i="1"/>
  <c r="AA13" i="1"/>
  <c r="AE13" i="1" s="1"/>
  <c r="R13" i="1"/>
  <c r="T13" i="1" s="1"/>
  <c r="Q13" i="1"/>
  <c r="S13" i="1" s="1"/>
  <c r="U13" i="1" s="1"/>
  <c r="O13" i="1"/>
  <c r="N13" i="1"/>
  <c r="M13" i="1"/>
  <c r="L13" i="1"/>
  <c r="I13" i="1"/>
  <c r="H13" i="1"/>
  <c r="G13" i="1"/>
  <c r="AB12" i="1"/>
  <c r="AA12" i="1"/>
  <c r="O12" i="1"/>
  <c r="R12" i="1" s="1"/>
  <c r="T12" i="1" s="1"/>
  <c r="N12" i="1"/>
  <c r="Q12" i="1" s="1"/>
  <c r="S12" i="1" s="1"/>
  <c r="U12" i="1" s="1"/>
  <c r="M12" i="1"/>
  <c r="L12" i="1"/>
  <c r="I12" i="1"/>
  <c r="H12" i="1"/>
  <c r="G12" i="1"/>
  <c r="AB11" i="1"/>
  <c r="AA11" i="1"/>
  <c r="AE11" i="1" s="1"/>
  <c r="R11" i="1"/>
  <c r="T11" i="1" s="1"/>
  <c r="Q11" i="1"/>
  <c r="S11" i="1" s="1"/>
  <c r="U11" i="1" s="1"/>
  <c r="O11" i="1"/>
  <c r="N11" i="1"/>
  <c r="M11" i="1"/>
  <c r="L11" i="1"/>
  <c r="I11" i="1"/>
  <c r="H11" i="1"/>
  <c r="G11" i="1"/>
  <c r="AE10" i="1"/>
  <c r="AB10" i="1"/>
  <c r="AA10" i="1"/>
  <c r="Q10" i="1"/>
  <c r="S10" i="1" s="1"/>
  <c r="U10" i="1" s="1"/>
  <c r="O10" i="1"/>
  <c r="R10" i="1" s="1"/>
  <c r="T10" i="1" s="1"/>
  <c r="N10" i="1"/>
  <c r="M10" i="1"/>
  <c r="L10" i="1"/>
  <c r="I10" i="1"/>
  <c r="H10" i="1"/>
  <c r="G10" i="1"/>
  <c r="AE9" i="1"/>
  <c r="AB9" i="1"/>
  <c r="AA9" i="1"/>
  <c r="O9" i="1"/>
  <c r="R9" i="1" s="1"/>
  <c r="T9" i="1" s="1"/>
  <c r="N9" i="1"/>
  <c r="Q9" i="1" s="1"/>
  <c r="S9" i="1" s="1"/>
  <c r="U9" i="1" s="1"/>
  <c r="M9" i="1"/>
  <c r="L9" i="1"/>
  <c r="I9" i="1"/>
  <c r="H9" i="1"/>
  <c r="G9" i="1"/>
  <c r="AB8" i="1"/>
  <c r="AA8" i="1"/>
  <c r="AE8" i="1" s="1"/>
  <c r="R8" i="1"/>
  <c r="T8" i="1" s="1"/>
  <c r="O8" i="1"/>
  <c r="N8" i="1"/>
  <c r="Q8" i="1" s="1"/>
  <c r="S8" i="1" s="1"/>
  <c r="U8" i="1" s="1"/>
  <c r="M8" i="1"/>
  <c r="L8" i="1"/>
  <c r="I8" i="1"/>
  <c r="H8" i="1"/>
  <c r="G8" i="1"/>
  <c r="AB7" i="1"/>
  <c r="AA7" i="1"/>
  <c r="AE7" i="1" s="1"/>
  <c r="R7" i="1"/>
  <c r="T7" i="1" s="1"/>
  <c r="Q7" i="1"/>
  <c r="S7" i="1" s="1"/>
  <c r="U7" i="1" s="1"/>
  <c r="O7" i="1"/>
  <c r="N7" i="1"/>
  <c r="M7" i="1"/>
  <c r="L7" i="1"/>
  <c r="I7" i="1"/>
  <c r="H7" i="1"/>
  <c r="G7" i="1"/>
  <c r="AE6" i="1"/>
  <c r="AB6" i="1"/>
  <c r="AA6" i="1"/>
  <c r="Q6" i="1"/>
  <c r="S6" i="1" s="1"/>
  <c r="U6" i="1" s="1"/>
  <c r="O6" i="1"/>
  <c r="R6" i="1" s="1"/>
  <c r="T6" i="1" s="1"/>
  <c r="N6" i="1"/>
  <c r="M6" i="1"/>
  <c r="L6" i="1"/>
  <c r="I6" i="1"/>
  <c r="H6" i="1"/>
  <c r="G6" i="1"/>
  <c r="AE5" i="1"/>
  <c r="AB5" i="1"/>
  <c r="AA5" i="1"/>
  <c r="O5" i="1"/>
  <c r="R5" i="1" s="1"/>
  <c r="T5" i="1" s="1"/>
  <c r="N5" i="1"/>
  <c r="Q5" i="1" s="1"/>
  <c r="S5" i="1" s="1"/>
  <c r="U5" i="1" s="1"/>
  <c r="M5" i="1"/>
  <c r="L5" i="1"/>
  <c r="I5" i="1"/>
  <c r="H5" i="1"/>
  <c r="G5" i="1"/>
  <c r="AB4" i="1"/>
  <c r="AA4" i="1"/>
  <c r="AE4" i="1" s="1"/>
  <c r="R4" i="1"/>
  <c r="T4" i="1" s="1"/>
  <c r="O4" i="1"/>
  <c r="N4" i="1"/>
  <c r="Q4" i="1" s="1"/>
  <c r="S4" i="1" s="1"/>
  <c r="U4" i="1" s="1"/>
  <c r="M4" i="1"/>
  <c r="L4" i="1"/>
  <c r="I4" i="1"/>
  <c r="H4" i="1"/>
  <c r="G4" i="1"/>
  <c r="AB3" i="1"/>
  <c r="AA3" i="1"/>
  <c r="AE3" i="1" s="1"/>
  <c r="R3" i="1"/>
  <c r="T3" i="1" s="1"/>
  <c r="Q3" i="1"/>
  <c r="S3" i="1" s="1"/>
  <c r="U3" i="1" s="1"/>
  <c r="O3" i="1"/>
  <c r="N3" i="1"/>
  <c r="M3" i="1"/>
  <c r="L3" i="1"/>
  <c r="I3" i="1"/>
  <c r="H3" i="1"/>
  <c r="G3" i="1"/>
  <c r="AE2" i="1"/>
  <c r="AB2" i="1"/>
  <c r="AA2" i="1"/>
  <c r="R2" i="1"/>
  <c r="T2" i="1" s="1"/>
  <c r="Q2" i="1"/>
  <c r="S2" i="1" s="1"/>
  <c r="U2" i="1" s="1"/>
  <c r="O2" i="1"/>
  <c r="N2" i="1"/>
  <c r="M2" i="1"/>
  <c r="L2" i="1"/>
  <c r="I2" i="1"/>
  <c r="H2" i="1"/>
  <c r="G2" i="1"/>
</calcChain>
</file>

<file path=xl/sharedStrings.xml><?xml version="1.0" encoding="utf-8"?>
<sst xmlns="http://schemas.openxmlformats.org/spreadsheetml/2006/main" count="517" uniqueCount="342">
  <si>
    <t>Шифра старог р.м.</t>
  </si>
  <si>
    <t>Назив радног места (стари)</t>
  </si>
  <si>
    <t>Шифра р.м. према шифарнику</t>
  </si>
  <si>
    <t>Назив радног места (у Каталогу)</t>
  </si>
  <si>
    <t>Степен стручне спреме</t>
  </si>
  <si>
    <t>Сектор</t>
  </si>
  <si>
    <t>Додатни коеф. 1</t>
  </si>
  <si>
    <t>Додатни коеф. 2</t>
  </si>
  <si>
    <t>Додатни коеф. 3</t>
  </si>
  <si>
    <t>Додатни коеф. 4</t>
  </si>
  <si>
    <t>Додатни коеф. 5</t>
  </si>
  <si>
    <t>Стари коеф. MИН</t>
  </si>
  <si>
    <t>Стари коеф. MАКС</t>
  </si>
  <si>
    <t>Основни + додатни коеф МИН</t>
  </si>
  <si>
    <t>Основни + додатни коеф МАКС</t>
  </si>
  <si>
    <t>Основица</t>
  </si>
  <si>
    <t>Стара плата МИН</t>
  </si>
  <si>
    <t>Стара плата МАКС</t>
  </si>
  <si>
    <t>Стандардизовани стари коеф. МИН</t>
  </si>
  <si>
    <t>Стандардизовани стари коеф. МАКС</t>
  </si>
  <si>
    <t>Прерачунати коеф. Мин</t>
  </si>
  <si>
    <t>Прерачуната пл.група МИН</t>
  </si>
  <si>
    <t>Прерачунати пл.разред МИН</t>
  </si>
  <si>
    <t>Прерачунати коеф. МАКС</t>
  </si>
  <si>
    <t>Прерачуната пл.група МАКС</t>
  </si>
  <si>
    <t>Прерачунати пл.разред МАКС</t>
  </si>
  <si>
    <t>Мин коеф. за пл групу</t>
  </si>
  <si>
    <t>Макс коеф. за пл групу</t>
  </si>
  <si>
    <t>Предложена пл. група</t>
  </si>
  <si>
    <t>Предложени пл. разред</t>
  </si>
  <si>
    <t>Предложени коеф.</t>
  </si>
  <si>
    <t>Број извршилаца</t>
  </si>
  <si>
    <t>Напомене</t>
  </si>
  <si>
    <t>Г010100</t>
  </si>
  <si>
    <t xml:space="preserve">Руководилац правних, кадровских и административних послова </t>
  </si>
  <si>
    <t>IX</t>
  </si>
  <si>
    <t>Г010200</t>
  </si>
  <si>
    <t>Правно кадровски аналитичар</t>
  </si>
  <si>
    <t>VIII</t>
  </si>
  <si>
    <t>Г010300</t>
  </si>
  <si>
    <t>Правни заступник</t>
  </si>
  <si>
    <t>Г010400</t>
  </si>
  <si>
    <t>Дипломирани правник за правне, кадровске и административне послове</t>
  </si>
  <si>
    <t>VII</t>
  </si>
  <si>
    <t>Г010500</t>
  </si>
  <si>
    <t>Самостални правни сарадник</t>
  </si>
  <si>
    <t>VI</t>
  </si>
  <si>
    <t>Г010600</t>
  </si>
  <si>
    <t>Правни сарадник</t>
  </si>
  <si>
    <t>V</t>
  </si>
  <si>
    <t>Г010700</t>
  </si>
  <si>
    <t>Референт за правне, кадровске и административне послове</t>
  </si>
  <si>
    <t>IV</t>
  </si>
  <si>
    <t>Г010800</t>
  </si>
  <si>
    <t>Пословни секретар</t>
  </si>
  <si>
    <t>Г010900</t>
  </si>
  <si>
    <t>Записничар</t>
  </si>
  <si>
    <t>Г011000</t>
  </si>
  <si>
    <t>Технички секретар</t>
  </si>
  <si>
    <t>III</t>
  </si>
  <si>
    <t>ФИНАНСИЈСКИ И РАЧУНОВОДСТВЕНИ ПОСЛОВИ</t>
  </si>
  <si>
    <t>Г020100</t>
  </si>
  <si>
    <t>Руководилац финансијско – рачуноводствених послова</t>
  </si>
  <si>
    <t>Г020200</t>
  </si>
  <si>
    <t>Финансијско – рачуноводствени аналитичар</t>
  </si>
  <si>
    <t>Г020300</t>
  </si>
  <si>
    <t>Финансијскo – рачуноводствени аналитичар за међународне пројекте</t>
  </si>
  <si>
    <t>Г020400</t>
  </si>
  <si>
    <t>Службеник принудне наплате</t>
  </si>
  <si>
    <t>Г020500</t>
  </si>
  <si>
    <t>Диломирани економиста за финансијско – рачуноводствене послове</t>
  </si>
  <si>
    <t>Г020600</t>
  </si>
  <si>
    <t>Самостални финансијско –рачуноводствени сарадник</t>
  </si>
  <si>
    <t>Г020700</t>
  </si>
  <si>
    <t>Шеф рачуноводства</t>
  </si>
  <si>
    <t>Г020800</t>
  </si>
  <si>
    <t>Референт за финансијско – рачуноводствене послове</t>
  </si>
  <si>
    <t>Г020900</t>
  </si>
  <si>
    <t>Благајник</t>
  </si>
  <si>
    <t>Г021000</t>
  </si>
  <si>
    <t>Контиста</t>
  </si>
  <si>
    <t>Г021100</t>
  </si>
  <si>
    <t>Ликвидатор</t>
  </si>
  <si>
    <t>ПОСЛОВИ ЈАВНИХ НАБАВКИ И КОМЕРЦИЈАЛЕ</t>
  </si>
  <si>
    <t>Г030100</t>
  </si>
  <si>
    <t>Руководилац послова јавних набавки</t>
  </si>
  <si>
    <t>Г030200</t>
  </si>
  <si>
    <t>Службеник за јавне набавке</t>
  </si>
  <si>
    <t>Г030300</t>
  </si>
  <si>
    <t>Стручни сарадник за јавне набавке</t>
  </si>
  <si>
    <t>Г030400</t>
  </si>
  <si>
    <t>Референт за јавне набавке</t>
  </si>
  <si>
    <t>Г030500</t>
  </si>
  <si>
    <t>Комерцијалиста</t>
  </si>
  <si>
    <t>Г030600</t>
  </si>
  <si>
    <t>Продавац</t>
  </si>
  <si>
    <t>II</t>
  </si>
  <si>
    <t>Г030700</t>
  </si>
  <si>
    <t>Магационер / економ</t>
  </si>
  <si>
    <t>ПОСЛОВИ ИНФОРМАЦИОНИХ СИСТЕМА И ТЕХНОЛОГИЈА</t>
  </si>
  <si>
    <t>Г040100</t>
  </si>
  <si>
    <t>Руководилац послова телекомуникационих система</t>
  </si>
  <si>
    <t>Г040200</t>
  </si>
  <si>
    <t>Руководилац послова информационих система и технологија</t>
  </si>
  <si>
    <t>Г040300</t>
  </si>
  <si>
    <t>Пројектант информационих система и програма</t>
  </si>
  <si>
    <t>Г040400</t>
  </si>
  <si>
    <t>Пројектант информатичке инфраструктуре</t>
  </si>
  <si>
    <t>Г040500</t>
  </si>
  <si>
    <t>Софтвер инжењер</t>
  </si>
  <si>
    <t>Г040600</t>
  </si>
  <si>
    <t xml:space="preserve">Програмер - инжењер </t>
  </si>
  <si>
    <t>Г040700</t>
  </si>
  <si>
    <t>Инжењер за рачунарске мреже</t>
  </si>
  <si>
    <t>Г040800</t>
  </si>
  <si>
    <t>Саветник за информациону безбедност</t>
  </si>
  <si>
    <t>Г040900</t>
  </si>
  <si>
    <t>Интерни ИТ ревизор</t>
  </si>
  <si>
    <t>Г041000</t>
  </si>
  <si>
    <t>Администратор телекомуникационих система</t>
  </si>
  <si>
    <t>Г041100</t>
  </si>
  <si>
    <t>Администратор информационих система и технологија</t>
  </si>
  <si>
    <t>Г041200</t>
  </si>
  <si>
    <t>Администратор базе података</t>
  </si>
  <si>
    <t>Г041300</t>
  </si>
  <si>
    <t>Администратор подршке корисницима информационих система и технологија</t>
  </si>
  <si>
    <t>Г041400</t>
  </si>
  <si>
    <t>Техничар одржавања информационих система и технологија</t>
  </si>
  <si>
    <t>Г041500</t>
  </si>
  <si>
    <t xml:space="preserve">Програмер </t>
  </si>
  <si>
    <t>ПОСЛОВИ ИНВЕСТИЦИОНОГ И ТЕХНИЧКОГ ОДРЖАВАЊА, БЕЗБЕДНОСТИ И ЗАШТИТЕ</t>
  </si>
  <si>
    <t>Г050100</t>
  </si>
  <si>
    <t>Руководилац послова инвестиционог / техничког одржавања</t>
  </si>
  <si>
    <t>Инжењер / Организатор инвестиционог / техничког одржавања / одржавања уређаја и опреме</t>
  </si>
  <si>
    <t>Г050201</t>
  </si>
  <si>
    <t xml:space="preserve">       Инжењер инвестиционог / техничког одржавања / одржавања    уређаја и опреме</t>
  </si>
  <si>
    <t>Г050202</t>
  </si>
  <si>
    <t xml:space="preserve">       Организатор инвестиционог / техничког одржавања / одржавања уређаја и опреме</t>
  </si>
  <si>
    <t>Г050300</t>
  </si>
  <si>
    <t>Техничар инвестиционог / техничког одржавања / одржавања уређаја и опреме</t>
  </si>
  <si>
    <t>Домар / мајстор одржавања</t>
  </si>
  <si>
    <t>Г050401</t>
  </si>
  <si>
    <t xml:space="preserve">       Домар / мајстор одржавања</t>
  </si>
  <si>
    <t>Г050402</t>
  </si>
  <si>
    <t xml:space="preserve">       Домар / мајстор одржавања у посебним условима</t>
  </si>
  <si>
    <t>Г050500</t>
  </si>
  <si>
    <t>Службеник за заштиту животне средине</t>
  </si>
  <si>
    <t>Г050600</t>
  </si>
  <si>
    <t>Сарадник за санитарну контролу</t>
  </si>
  <si>
    <t>Г050700</t>
  </si>
  <si>
    <t>Референт за санитарну контролу / заштиту животне средине</t>
  </si>
  <si>
    <t>Г050800</t>
  </si>
  <si>
    <t>Руководилац послова безбедности, одбране и ванредних ситуација</t>
  </si>
  <si>
    <t>Г050900</t>
  </si>
  <si>
    <t>Руководилац послова заштите, безбедности и здравља на раду</t>
  </si>
  <si>
    <t>Г051000</t>
  </si>
  <si>
    <t>Службеник за послове одбране, заштите и безбедности</t>
  </si>
  <si>
    <t>Г051100</t>
  </si>
  <si>
    <t xml:space="preserve">Службеник за послове заштите, безбедности и здравља на раду </t>
  </si>
  <si>
    <t>Г051200</t>
  </si>
  <si>
    <t xml:space="preserve">Референт за заштиту, безбедност и здравља на раду / Референт за заштиту од пожара </t>
  </si>
  <si>
    <t>Г051300</t>
  </si>
  <si>
    <t>Ватрогасац</t>
  </si>
  <si>
    <t>Г051400</t>
  </si>
  <si>
    <t>Радник обезбеђења са оружјем / стражар</t>
  </si>
  <si>
    <t>Радник обезбеђења без оружја</t>
  </si>
  <si>
    <t>Г051501</t>
  </si>
  <si>
    <t xml:space="preserve">       Радник обезбеђења без оружја</t>
  </si>
  <si>
    <t>Г051502</t>
  </si>
  <si>
    <t xml:space="preserve">       Радник обезбеђења без оружја у посебним условима рада</t>
  </si>
  <si>
    <t>Портир / Чувар</t>
  </si>
  <si>
    <t>Г051601</t>
  </si>
  <si>
    <t>Г051602</t>
  </si>
  <si>
    <t>Портир / Чувар у посебним условима рада</t>
  </si>
  <si>
    <t>Г051603</t>
  </si>
  <si>
    <t>Чувар заштићеног подручја / рибочувар</t>
  </si>
  <si>
    <t>ПОСЛОВИ ТРАНСПОРТА И ЛОГИСТИКЕ</t>
  </si>
  <si>
    <t>Г060100</t>
  </si>
  <si>
    <t>Руководилац послова транспорта и логистике</t>
  </si>
  <si>
    <t>Г060200</t>
  </si>
  <si>
    <t>Курир</t>
  </si>
  <si>
    <t>Возач</t>
  </si>
  <si>
    <t>Г060301</t>
  </si>
  <si>
    <t>Возач возила Ф категорије</t>
  </si>
  <si>
    <t>Г060302</t>
  </si>
  <si>
    <t>Возач возила Б категорије</t>
  </si>
  <si>
    <t>Г060303</t>
  </si>
  <si>
    <t>Возач возила Б категорије у посебним условима рада</t>
  </si>
  <si>
    <t>Г060304</t>
  </si>
  <si>
    <t>Возач возила Ц категорије</t>
  </si>
  <si>
    <t>Г060305</t>
  </si>
  <si>
    <t>Возач возила Д категорије</t>
  </si>
  <si>
    <t>Г060306</t>
  </si>
  <si>
    <t xml:space="preserve">Возач службеног возила под пратњом </t>
  </si>
  <si>
    <t>Г060400</t>
  </si>
  <si>
    <t>Диспечер</t>
  </si>
  <si>
    <t>ПОСЛОВИ УСЛУЖНИХ ДЕЛАТНОСТИ</t>
  </si>
  <si>
    <t>Г070100</t>
  </si>
  <si>
    <t>Руководилац послова у угоститељству / oбјекту</t>
  </si>
  <si>
    <t>Г070200</t>
  </si>
  <si>
    <t>Управник ресторана / oбјекта</t>
  </si>
  <si>
    <t>Г070300</t>
  </si>
  <si>
    <t>Сарадник у угоститељству / oбјекту</t>
  </si>
  <si>
    <t>Г070400</t>
  </si>
  <si>
    <t>Референт у угоститељству / oбјекту</t>
  </si>
  <si>
    <t>Г070500</t>
  </si>
  <si>
    <t>Нутрициониста</t>
  </si>
  <si>
    <t>Г070600</t>
  </si>
  <si>
    <t>Шеф кухиње</t>
  </si>
  <si>
    <t>Г070700</t>
  </si>
  <si>
    <t>Главни кувар</t>
  </si>
  <si>
    <t>Г070800</t>
  </si>
  <si>
    <t>Кувар / посластичар</t>
  </si>
  <si>
    <t>Г070900</t>
  </si>
  <si>
    <t>Помоћни кувар</t>
  </si>
  <si>
    <t>Г071000</t>
  </si>
  <si>
    <t>Пекар</t>
  </si>
  <si>
    <t>Г071100</t>
  </si>
  <si>
    <t>Месар</t>
  </si>
  <si>
    <t>Г071200</t>
  </si>
  <si>
    <t>Конобар</t>
  </si>
  <si>
    <t>Кафе куварица / сервирка</t>
  </si>
  <si>
    <t>Г071301</t>
  </si>
  <si>
    <t>Кафе куварица</t>
  </si>
  <si>
    <t>I</t>
  </si>
  <si>
    <t>Г071302</t>
  </si>
  <si>
    <t>Сервирка</t>
  </si>
  <si>
    <t>Г071303</t>
  </si>
  <si>
    <t>Сервирка у посебним условима рада</t>
  </si>
  <si>
    <t>Г071400</t>
  </si>
  <si>
    <t>Касир</t>
  </si>
  <si>
    <t>Г071500</t>
  </si>
  <si>
    <t>Рецепционер</t>
  </si>
  <si>
    <t>ОСТАЛИ СТРУЧНИ ПОСЛОВИ</t>
  </si>
  <si>
    <t>Г080100</t>
  </si>
  <si>
    <t>Руководилац интерне ревизије</t>
  </si>
  <si>
    <t>Г080200</t>
  </si>
  <si>
    <t>Виши интерни ревизор / Самостални интерни ревизор</t>
  </si>
  <si>
    <t>Г080300</t>
  </si>
  <si>
    <t>Сарадник у интерној ревизији</t>
  </si>
  <si>
    <t>Г080400</t>
  </si>
  <si>
    <t>Координатор послова међународне сарадње</t>
  </si>
  <si>
    <t>Г080500</t>
  </si>
  <si>
    <t>Службеник  за међународну сарадњу</t>
  </si>
  <si>
    <t>Г080600</t>
  </si>
  <si>
    <t>Истраживач / аналитичар</t>
  </si>
  <si>
    <t>Г080700</t>
  </si>
  <si>
    <t>Службеник у истраживањима</t>
  </si>
  <si>
    <t>Г080800</t>
  </si>
  <si>
    <t>Статистичар</t>
  </si>
  <si>
    <t>Г080900</t>
  </si>
  <si>
    <t>Службеник за управљање квалитетом</t>
  </si>
  <si>
    <t>Г081000</t>
  </si>
  <si>
    <t xml:space="preserve">Кустос ван основних делатности </t>
  </si>
  <si>
    <t>Г081100</t>
  </si>
  <si>
    <t>Руководилац послова за односе са јавношћу и маркетинг</t>
  </si>
  <si>
    <t>Г081200</t>
  </si>
  <si>
    <t>Службеник за односе са јавношћу и маркетинг</t>
  </si>
  <si>
    <t>Г081300</t>
  </si>
  <si>
    <t>Главни и одговорни уредник</t>
  </si>
  <si>
    <t>Г081400</t>
  </si>
  <si>
    <t>Новинар</t>
  </si>
  <si>
    <t>Г081500</t>
  </si>
  <si>
    <t>Организатор протокола</t>
  </si>
  <si>
    <t>Г081600</t>
  </si>
  <si>
    <t>Сарадник у протоколу</t>
  </si>
  <si>
    <t>Г081700</t>
  </si>
  <si>
    <t>Преводилац</t>
  </si>
  <si>
    <t>Г081800</t>
  </si>
  <si>
    <t>Лектор</t>
  </si>
  <si>
    <t>Г081900</t>
  </si>
  <si>
    <t>Организатор промотивних активности / продаје</t>
  </si>
  <si>
    <t>Г082000</t>
  </si>
  <si>
    <t>Библиотекар</t>
  </si>
  <si>
    <t>Г082100</t>
  </si>
  <si>
    <t>Виши физиотерапеут</t>
  </si>
  <si>
    <t>Г082200</t>
  </si>
  <si>
    <t>Сарадник за физичко васпитање / рекреацију / анимацију</t>
  </si>
  <si>
    <t>Г082300</t>
  </si>
  <si>
    <t>Организатор / пољопривредних / шумарских послова / хортикултуре</t>
  </si>
  <si>
    <t>Г082400</t>
  </si>
  <si>
    <t>Инжењер аудио – видео система и технологија</t>
  </si>
  <si>
    <t>Г082500</t>
  </si>
  <si>
    <t>Дизајнер интернет презентација и портала</t>
  </si>
  <si>
    <t>Г082600</t>
  </si>
  <si>
    <t>Дизајнер</t>
  </si>
  <si>
    <t>ОСТАЛИ ПОСЛОВИ ПОДРШКЕ</t>
  </si>
  <si>
    <t>Г090100</t>
  </si>
  <si>
    <t>Техничар одржавања аудио - видео система и технологија</t>
  </si>
  <si>
    <t>Г090200</t>
  </si>
  <si>
    <t>Интернет оператер</t>
  </si>
  <si>
    <t>Г090300</t>
  </si>
  <si>
    <t>Оператер технике</t>
  </si>
  <si>
    <t>Г090400</t>
  </si>
  <si>
    <t>Оператер у контакт центру</t>
  </si>
  <si>
    <t>Г090500</t>
  </si>
  <si>
    <t>Техничар штампе</t>
  </si>
  <si>
    <t>Г090600</t>
  </si>
  <si>
    <t>Реализатор промотивних активности</t>
  </si>
  <si>
    <t>Г090700</t>
  </si>
  <si>
    <t>Књижничар</t>
  </si>
  <si>
    <t>Г090800</t>
  </si>
  <si>
    <t>Књиговезац</t>
  </si>
  <si>
    <t>Г090900</t>
  </si>
  <si>
    <t>Књиговезац специјалиста</t>
  </si>
  <si>
    <t>Г091000</t>
  </si>
  <si>
    <t>Коректор</t>
  </si>
  <si>
    <t>Г091100</t>
  </si>
  <si>
    <t>Дактилограф</t>
  </si>
  <si>
    <t>Г091200</t>
  </si>
  <si>
    <t>Стенограф</t>
  </si>
  <si>
    <t>Г091300</t>
  </si>
  <si>
    <t>Спасилац</t>
  </si>
  <si>
    <t>Г091400</t>
  </si>
  <si>
    <t>Кројач</t>
  </si>
  <si>
    <t>Г091500</t>
  </si>
  <si>
    <t>Техничар пољопривредних / шумарских послова / хортикултуре</t>
  </si>
  <si>
    <t>Г091600</t>
  </si>
  <si>
    <t>Техничар у прехрамбеној производњи</t>
  </si>
  <si>
    <t>Г091700</t>
  </si>
  <si>
    <t>Техничар  за прање и хемијско чишћење</t>
  </si>
  <si>
    <t>Техничар одржавања одеће</t>
  </si>
  <si>
    <t>Г091801</t>
  </si>
  <si>
    <t>Г091802</t>
  </si>
  <si>
    <t>Техничар одржавања одеће у посебним условима рада</t>
  </si>
  <si>
    <t>Спремачица</t>
  </si>
  <si>
    <t>Г091901</t>
  </si>
  <si>
    <t>Г091902</t>
  </si>
  <si>
    <t>Спремачица у посебним условима рада</t>
  </si>
  <si>
    <t>Чистачица</t>
  </si>
  <si>
    <t>Г092001</t>
  </si>
  <si>
    <t>Г092002</t>
  </si>
  <si>
    <t>Чистачица у посебним условима рада</t>
  </si>
  <si>
    <t>Фризер / Берберин</t>
  </si>
  <si>
    <t>Г092101</t>
  </si>
  <si>
    <t xml:space="preserve">       Фризер / Берберин</t>
  </si>
  <si>
    <t>Г092102</t>
  </si>
  <si>
    <t>Фризер / Берберин у посебним условима рада</t>
  </si>
  <si>
    <t>Г092200</t>
  </si>
  <si>
    <t>Помоћни радник</t>
  </si>
  <si>
    <t>РАДНА МЕСТА ПРАТЕЋИХ И ПОМОЋНО - ТЕХНИЧКИХ ПОСЛОВА</t>
  </si>
  <si>
    <t>ПРАВНИ, КАДРОВСКИ И АДМИНИСТРАТИВНИ ПОСЛОВИ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</si>
</sst>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99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1" applyFont="1" applyFill="1" applyBorder="1" applyAlignment="1">
      <alignment horizontal="left" vertical="top" wrapText="1"/>
    </xf>
    <xf numFmtId="0" fontId="1" fillId="0" borderId="0" xfId="0" applyFont="1" applyFill="1" applyBorder="1"/>
    <xf numFmtId="4" fontId="1" fillId="0" borderId="0" xfId="1" applyNumberFormat="1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/>
    <xf numFmtId="2" fontId="1" fillId="0" borderId="0" xfId="0" applyNumberFormat="1" applyFont="1" applyFill="1" applyBorder="1"/>
    <xf numFmtId="4" fontId="3" fillId="0" borderId="0" xfId="2" applyNumberFormat="1" applyFont="1" applyFill="1" applyBorder="1" applyAlignment="1">
      <alignment vertical="center"/>
    </xf>
    <xf numFmtId="4" fontId="3" fillId="0" borderId="0" xfId="0" applyNumberFormat="1" applyFont="1" applyFill="1" applyBorder="1"/>
    <xf numFmtId="4" fontId="3" fillId="0" borderId="0" xfId="0" applyNumberFormat="1" applyFont="1" applyBorder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2" fontId="1" fillId="0" borderId="0" xfId="0" applyNumberFormat="1" applyFont="1"/>
    <xf numFmtId="0" fontId="1" fillId="0" borderId="0" xfId="0" applyFont="1" applyAlignment="1">
      <alignment wrapText="1"/>
    </xf>
    <xf numFmtId="0" fontId="4" fillId="3" borderId="0" xfId="0" applyFont="1" applyFill="1" applyAlignment="1">
      <alignment vertical="center"/>
    </xf>
    <xf numFmtId="0" fontId="1" fillId="0" borderId="0" xfId="0" applyFont="1" applyFill="1"/>
    <xf numFmtId="0" fontId="1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1" applyFont="1" applyBorder="1" applyAlignment="1">
      <alignment horizontal="left" vertical="top" wrapText="1"/>
    </xf>
    <xf numFmtId="4" fontId="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3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3"/>
    </xf>
    <xf numFmtId="0" fontId="1" fillId="0" borderId="0" xfId="0" applyFont="1" applyBorder="1" applyAlignment="1">
      <alignment horizontal="left"/>
    </xf>
    <xf numFmtId="0" fontId="4" fillId="0" borderId="0" xfId="0" applyFont="1" applyFill="1" applyAlignment="1">
      <alignment vertical="center"/>
    </xf>
    <xf numFmtId="4" fontId="1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4" fontId="1" fillId="0" borderId="0" xfId="1" applyNumberFormat="1" applyFont="1" applyBorder="1" applyAlignment="1">
      <alignment horizontal="right" vertical="top" wrapText="1"/>
    </xf>
    <xf numFmtId="4" fontId="1" fillId="0" borderId="0" xfId="1" applyNumberFormat="1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3">
    <cellStyle name="Normal" xfId="0" builtinId="0"/>
    <cellStyle name="Normal 2 2" xfId="2" xr:uid="{5B1251BB-8B17-4FB9-BDE7-784E978A95E2}"/>
    <cellStyle name="Normal 3" xfId="1" xr:uid="{16B34701-9AFA-4701-854C-DD9D4B7C4818}"/>
  </cellStyles>
  <dxfs count="1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j/Desktop/Razvrstavanje/Koeficijenti/Javne%20sluzbe%20koeficijenti/29.6.2018.%20koeficijenti%20javnih%20slu&#382;bi%20sa%20predlozima%20MDULS%20-%20a/Zaposleni%20Batut%2018%20jul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ENERIKA_28_8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a"/>
      <sheetName val="Радна места"/>
    </sheetNames>
    <sheetDataSet>
      <sheetData sheetId="0"/>
      <sheetData sheetId="1">
        <row r="399">
          <cell r="C399" t="str">
            <v>Г010100</v>
          </cell>
          <cell r="D399" t="str">
            <v xml:space="preserve">Руководилац правних, кадровских и административних послова </v>
          </cell>
          <cell r="G399">
            <v>0.41</v>
          </cell>
          <cell r="J399">
            <v>18.7</v>
          </cell>
          <cell r="L399">
            <v>19.11</v>
          </cell>
        </row>
        <row r="400">
          <cell r="C400" t="str">
            <v>Г010200</v>
          </cell>
          <cell r="D400" t="str">
            <v>Правно кадровски аналитичар</v>
          </cell>
          <cell r="J400">
            <v>18.7</v>
          </cell>
          <cell r="L400">
            <v>18.7</v>
          </cell>
        </row>
        <row r="401">
          <cell r="C401" t="str">
            <v>Г010300</v>
          </cell>
          <cell r="D401" t="str">
            <v>Правни заступник</v>
          </cell>
          <cell r="J401">
            <v>18.7</v>
          </cell>
          <cell r="L401">
            <v>18.7</v>
          </cell>
        </row>
        <row r="402">
          <cell r="C402" t="str">
            <v>Г010400</v>
          </cell>
          <cell r="D402" t="str">
            <v>Дипломирани правник за правне, кадровске и административне послове</v>
          </cell>
          <cell r="J402">
            <v>18.7</v>
          </cell>
          <cell r="L402">
            <v>18.7</v>
          </cell>
        </row>
        <row r="403">
          <cell r="C403" t="str">
            <v>Г010500</v>
          </cell>
          <cell r="D403" t="str">
            <v>Самостални правни сарадник</v>
          </cell>
          <cell r="J403">
            <v>18.7</v>
          </cell>
          <cell r="L403">
            <v>18.7</v>
          </cell>
        </row>
        <row r="404">
          <cell r="C404" t="str">
            <v>Г010600</v>
          </cell>
          <cell r="D404" t="str">
            <v>Правни сарадник</v>
          </cell>
          <cell r="J404">
            <v>13.26</v>
          </cell>
          <cell r="L404">
            <v>13.26</v>
          </cell>
        </row>
        <row r="405">
          <cell r="C405" t="str">
            <v>Г010700</v>
          </cell>
          <cell r="D405" t="str">
            <v>Референт за правне, кадровске и административне послове</v>
          </cell>
          <cell r="J405">
            <v>10.199999999999999</v>
          </cell>
          <cell r="L405">
            <v>10.199999999999999</v>
          </cell>
        </row>
        <row r="406">
          <cell r="C406" t="str">
            <v>Г010800</v>
          </cell>
          <cell r="D406" t="str">
            <v>Пословни секретар</v>
          </cell>
          <cell r="J406">
            <v>13.26</v>
          </cell>
          <cell r="K406">
            <v>18.7</v>
          </cell>
          <cell r="L406">
            <v>13.26</v>
          </cell>
          <cell r="M406">
            <v>18.7</v>
          </cell>
        </row>
        <row r="407">
          <cell r="C407" t="str">
            <v>Г010900</v>
          </cell>
          <cell r="D407" t="str">
            <v>Записничар</v>
          </cell>
          <cell r="J407">
            <v>0</v>
          </cell>
          <cell r="L407">
            <v>0</v>
          </cell>
        </row>
        <row r="408">
          <cell r="C408" t="str">
            <v>Г011000</v>
          </cell>
          <cell r="D408" t="str">
            <v>Технички секретар</v>
          </cell>
          <cell r="J408">
            <v>10.199999999999999</v>
          </cell>
          <cell r="L408">
            <v>10.199999999999999</v>
          </cell>
        </row>
        <row r="409">
          <cell r="L409">
            <v>0</v>
          </cell>
        </row>
        <row r="410">
          <cell r="C410" t="str">
            <v>Г020100</v>
          </cell>
          <cell r="D410" t="str">
            <v>Руководилац финансијско – рачуноводствених послова</v>
          </cell>
          <cell r="G410">
            <v>0.41</v>
          </cell>
          <cell r="J410">
            <v>18.7</v>
          </cell>
          <cell r="L410">
            <v>19.11</v>
          </cell>
        </row>
        <row r="411">
          <cell r="C411" t="str">
            <v>Г020200</v>
          </cell>
          <cell r="D411" t="str">
            <v>Финансијско – рачуноводствени аналитичар</v>
          </cell>
          <cell r="J411">
            <v>18.7</v>
          </cell>
          <cell r="L411">
            <v>18.7</v>
          </cell>
        </row>
        <row r="412">
          <cell r="C412" t="str">
            <v>Г020300</v>
          </cell>
          <cell r="D412" t="str">
            <v>Финансијскo – рачуноводствени аналитичар за међународне пројекте</v>
          </cell>
          <cell r="J412">
            <v>18.7</v>
          </cell>
          <cell r="L412">
            <v>18.7</v>
          </cell>
        </row>
        <row r="413">
          <cell r="C413" t="str">
            <v>Г020400</v>
          </cell>
          <cell r="D413" t="str">
            <v>Службеник принудне наплате</v>
          </cell>
          <cell r="J413">
            <v>0</v>
          </cell>
          <cell r="L413">
            <v>0</v>
          </cell>
        </row>
        <row r="414">
          <cell r="C414" t="str">
            <v>Г020500</v>
          </cell>
          <cell r="D414" t="str">
            <v>Диломирани економиста за финансијско – рачуноводствене послове</v>
          </cell>
          <cell r="J414">
            <v>18.7</v>
          </cell>
          <cell r="L414">
            <v>18.7</v>
          </cell>
        </row>
        <row r="415">
          <cell r="C415" t="str">
            <v>Г020600</v>
          </cell>
          <cell r="D415" t="str">
            <v>Самостални финансијско –рачуноводствени сарадник</v>
          </cell>
          <cell r="J415">
            <v>10.199999999999999</v>
          </cell>
          <cell r="K415">
            <v>13.26</v>
          </cell>
          <cell r="L415">
            <v>10.199999999999999</v>
          </cell>
          <cell r="M415">
            <v>13.26</v>
          </cell>
        </row>
        <row r="416">
          <cell r="C416" t="str">
            <v>Г020700</v>
          </cell>
          <cell r="D416" t="str">
            <v>Шеф рачуноводства</v>
          </cell>
          <cell r="J416">
            <v>10.199999999999999</v>
          </cell>
          <cell r="K416">
            <v>18.7</v>
          </cell>
          <cell r="L416">
            <v>10.199999999999999</v>
          </cell>
          <cell r="M416">
            <v>18.7</v>
          </cell>
        </row>
        <row r="417">
          <cell r="C417" t="str">
            <v>Г020800</v>
          </cell>
          <cell r="D417" t="str">
            <v>Референт за финансијско – рачуноводствене послове</v>
          </cell>
          <cell r="J417">
            <v>10.199999999999999</v>
          </cell>
          <cell r="L417">
            <v>10.199999999999999</v>
          </cell>
        </row>
        <row r="418">
          <cell r="C418" t="str">
            <v>Г020900</v>
          </cell>
          <cell r="D418" t="str">
            <v>Благајник</v>
          </cell>
          <cell r="J418">
            <v>10.199999999999999</v>
          </cell>
          <cell r="L418">
            <v>10.199999999999999</v>
          </cell>
        </row>
        <row r="419">
          <cell r="C419" t="str">
            <v>Г021000</v>
          </cell>
          <cell r="D419" t="str">
            <v>Контиста</v>
          </cell>
          <cell r="J419">
            <v>10.199999999999999</v>
          </cell>
          <cell r="L419">
            <v>10.199999999999999</v>
          </cell>
        </row>
        <row r="420">
          <cell r="C420" t="str">
            <v>Г021100</v>
          </cell>
          <cell r="D420" t="str">
            <v>Ликвидатор</v>
          </cell>
          <cell r="J420">
            <v>10.199999999999999</v>
          </cell>
          <cell r="L420">
            <v>10.199999999999999</v>
          </cell>
        </row>
        <row r="421">
          <cell r="L421">
            <v>0</v>
          </cell>
        </row>
        <row r="422">
          <cell r="C422" t="str">
            <v>Г030100</v>
          </cell>
          <cell r="D422" t="str">
            <v>Руководилац послова јавних набавки</v>
          </cell>
          <cell r="J422">
            <v>0</v>
          </cell>
          <cell r="L422">
            <v>0</v>
          </cell>
        </row>
        <row r="423">
          <cell r="C423" t="str">
            <v>Г030200</v>
          </cell>
          <cell r="D423" t="str">
            <v>Службеник за јавне набавке</v>
          </cell>
          <cell r="J423">
            <v>0</v>
          </cell>
          <cell r="L423">
            <v>0</v>
          </cell>
        </row>
        <row r="424">
          <cell r="C424" t="str">
            <v>Г030300</v>
          </cell>
          <cell r="D424" t="str">
            <v>Стручни сарадник за јавне набавке</v>
          </cell>
          <cell r="J424">
            <v>0</v>
          </cell>
          <cell r="L424">
            <v>0</v>
          </cell>
        </row>
        <row r="425">
          <cell r="C425" t="str">
            <v>Г030400</v>
          </cell>
          <cell r="D425" t="str">
            <v>Референт за јавне набавке</v>
          </cell>
          <cell r="J425">
            <v>0</v>
          </cell>
          <cell r="L425">
            <v>0</v>
          </cell>
        </row>
        <row r="426">
          <cell r="C426" t="str">
            <v>Г030500</v>
          </cell>
          <cell r="D426" t="str">
            <v>Комерцијалиста</v>
          </cell>
          <cell r="J426">
            <v>0</v>
          </cell>
          <cell r="L426">
            <v>0</v>
          </cell>
        </row>
        <row r="427">
          <cell r="C427" t="str">
            <v>Г030600</v>
          </cell>
          <cell r="D427" t="str">
            <v>Продавац</v>
          </cell>
          <cell r="J427">
            <v>0</v>
          </cell>
          <cell r="L427">
            <v>0</v>
          </cell>
        </row>
        <row r="428">
          <cell r="C428" t="str">
            <v>Г030700</v>
          </cell>
          <cell r="D428" t="str">
            <v>Магационер / економ</v>
          </cell>
          <cell r="J428">
            <v>0</v>
          </cell>
          <cell r="L428">
            <v>0</v>
          </cell>
        </row>
        <row r="429">
          <cell r="L429">
            <v>0</v>
          </cell>
        </row>
        <row r="430">
          <cell r="C430" t="str">
            <v>Г040100</v>
          </cell>
          <cell r="D430" t="str">
            <v>Руководилац послова телекомуникационих система</v>
          </cell>
          <cell r="J430">
            <v>0</v>
          </cell>
          <cell r="L430">
            <v>0</v>
          </cell>
        </row>
        <row r="431">
          <cell r="C431" t="str">
            <v>Г040200</v>
          </cell>
          <cell r="D431" t="str">
            <v>Руководилац послова информационих система и технологија</v>
          </cell>
          <cell r="J431">
            <v>0</v>
          </cell>
          <cell r="L431">
            <v>0</v>
          </cell>
        </row>
        <row r="432">
          <cell r="C432" t="str">
            <v>Г040300</v>
          </cell>
          <cell r="D432" t="str">
            <v>Пројектант информационих система и програма</v>
          </cell>
          <cell r="J432">
            <v>0</v>
          </cell>
          <cell r="L432">
            <v>0</v>
          </cell>
        </row>
        <row r="433">
          <cell r="C433" t="str">
            <v>Г040400</v>
          </cell>
          <cell r="D433" t="str">
            <v>Пројектант информатичке инфраструктуре</v>
          </cell>
          <cell r="J433">
            <v>0</v>
          </cell>
          <cell r="L433">
            <v>0</v>
          </cell>
        </row>
        <row r="434">
          <cell r="C434" t="str">
            <v>Г040500</v>
          </cell>
          <cell r="D434" t="str">
            <v>Софтвер инжењер</v>
          </cell>
          <cell r="J434">
            <v>0</v>
          </cell>
          <cell r="L434">
            <v>0</v>
          </cell>
        </row>
        <row r="435">
          <cell r="C435" t="str">
            <v>Г040600</v>
          </cell>
          <cell r="D435" t="str">
            <v xml:space="preserve">Програмер - инжењер </v>
          </cell>
          <cell r="J435">
            <v>0</v>
          </cell>
          <cell r="L435">
            <v>0</v>
          </cell>
        </row>
        <row r="436">
          <cell r="C436" t="str">
            <v>Г040700</v>
          </cell>
          <cell r="D436" t="str">
            <v>Инжењер за рачунарске мреже</v>
          </cell>
          <cell r="J436">
            <v>0</v>
          </cell>
          <cell r="L436">
            <v>0</v>
          </cell>
        </row>
        <row r="437">
          <cell r="C437" t="str">
            <v>Г040800</v>
          </cell>
          <cell r="D437" t="str">
            <v>Саветник за информациону безбедност</v>
          </cell>
          <cell r="J437">
            <v>0</v>
          </cell>
          <cell r="L437">
            <v>0</v>
          </cell>
        </row>
        <row r="438">
          <cell r="C438" t="str">
            <v>Г040900</v>
          </cell>
          <cell r="D438" t="str">
            <v>Интерни ИТ ревизор</v>
          </cell>
          <cell r="J438">
            <v>0</v>
          </cell>
          <cell r="L438">
            <v>0</v>
          </cell>
        </row>
        <row r="439">
          <cell r="C439" t="str">
            <v>Г041000</v>
          </cell>
          <cell r="D439" t="str">
            <v>Администратор телекомуникационих система</v>
          </cell>
          <cell r="J439">
            <v>0</v>
          </cell>
          <cell r="L439">
            <v>0</v>
          </cell>
        </row>
        <row r="440">
          <cell r="C440" t="str">
            <v>Г041100</v>
          </cell>
          <cell r="D440" t="str">
            <v>Администратор информационих система и технологија</v>
          </cell>
          <cell r="J440">
            <v>0</v>
          </cell>
          <cell r="L440">
            <v>0</v>
          </cell>
        </row>
        <row r="441">
          <cell r="C441" t="str">
            <v>Г041200</v>
          </cell>
          <cell r="D441" t="str">
            <v>Администратор базе података</v>
          </cell>
          <cell r="J441">
            <v>0</v>
          </cell>
          <cell r="L441">
            <v>0</v>
          </cell>
        </row>
        <row r="442">
          <cell r="C442" t="str">
            <v>Г041300</v>
          </cell>
          <cell r="D442" t="str">
            <v>Администратор подршке корисницима информационих система и технологија</v>
          </cell>
          <cell r="J442">
            <v>0</v>
          </cell>
          <cell r="L442">
            <v>0</v>
          </cell>
        </row>
        <row r="443">
          <cell r="C443" t="str">
            <v>Г041400</v>
          </cell>
          <cell r="D443" t="str">
            <v>Техничар одржавања информационих система и технологија</v>
          </cell>
          <cell r="J443">
            <v>0</v>
          </cell>
          <cell r="L443">
            <v>0</v>
          </cell>
        </row>
        <row r="444">
          <cell r="C444" t="str">
            <v>Г041500</v>
          </cell>
          <cell r="D444" t="str">
            <v xml:space="preserve">Програмер </v>
          </cell>
          <cell r="J444">
            <v>0</v>
          </cell>
          <cell r="L444">
            <v>0</v>
          </cell>
        </row>
        <row r="445">
          <cell r="L445">
            <v>0</v>
          </cell>
        </row>
        <row r="446">
          <cell r="C446" t="str">
            <v>Г050100</v>
          </cell>
          <cell r="D446" t="str">
            <v>Руководилац послова инвестиционог / техничког одржавања</v>
          </cell>
          <cell r="J446">
            <v>0</v>
          </cell>
          <cell r="L446">
            <v>0</v>
          </cell>
        </row>
        <row r="447">
          <cell r="D447" t="str">
            <v>Инжењер / Организатор инвестиционог / техничког одржавања / одржавања уређаја и опреме</v>
          </cell>
          <cell r="L447">
            <v>0</v>
          </cell>
        </row>
        <row r="448">
          <cell r="C448" t="str">
            <v>Г050201</v>
          </cell>
          <cell r="D448" t="str">
            <v xml:space="preserve">       Инжењер инвестиционог / техничког одржавања / одржавања    уређаја и опреме</v>
          </cell>
          <cell r="J448">
            <v>13.26</v>
          </cell>
          <cell r="L448">
            <v>13.26</v>
          </cell>
        </row>
        <row r="449">
          <cell r="C449" t="str">
            <v>Г050202</v>
          </cell>
          <cell r="D449" t="str">
            <v xml:space="preserve">       Организатор инвестиционог / техничког одржавања / одржавања уређаја и опреме</v>
          </cell>
          <cell r="J449">
            <v>0</v>
          </cell>
          <cell r="L449">
            <v>0</v>
          </cell>
        </row>
        <row r="450">
          <cell r="C450" t="str">
            <v>Г050300</v>
          </cell>
          <cell r="D450" t="str">
            <v>Техничар инвестиционог / техничког одржавања / одржавања уређаја и опреме</v>
          </cell>
          <cell r="J450">
            <v>10.71</v>
          </cell>
          <cell r="L450">
            <v>10.71</v>
          </cell>
        </row>
        <row r="451">
          <cell r="D451" t="str">
            <v>Домар / мајстор одржавања</v>
          </cell>
          <cell r="L451">
            <v>0</v>
          </cell>
        </row>
        <row r="452">
          <cell r="C452" t="str">
            <v>Г050401</v>
          </cell>
          <cell r="D452" t="str">
            <v xml:space="preserve">       Домар / мајстор одржавања</v>
          </cell>
          <cell r="J452">
            <v>10.71</v>
          </cell>
          <cell r="L452">
            <v>10.71</v>
          </cell>
        </row>
        <row r="453">
          <cell r="C453" t="str">
            <v>Г050402</v>
          </cell>
          <cell r="D453" t="str">
            <v xml:space="preserve">       Домар / мајстор одржавања у посебним условима</v>
          </cell>
          <cell r="J453">
            <v>0</v>
          </cell>
          <cell r="L453">
            <v>0</v>
          </cell>
        </row>
        <row r="454">
          <cell r="C454" t="str">
            <v>Г050500</v>
          </cell>
          <cell r="D454" t="str">
            <v>Службеник за заштиту животне средине</v>
          </cell>
          <cell r="J454">
            <v>0</v>
          </cell>
          <cell r="L454">
            <v>0</v>
          </cell>
        </row>
        <row r="455">
          <cell r="C455" t="str">
            <v>Г050600</v>
          </cell>
          <cell r="D455" t="str">
            <v>Сарадник за санитарну контролу</v>
          </cell>
          <cell r="J455">
            <v>0</v>
          </cell>
          <cell r="L455">
            <v>0</v>
          </cell>
        </row>
        <row r="456">
          <cell r="C456" t="str">
            <v>Г050700</v>
          </cell>
          <cell r="D456" t="str">
            <v>Референт за санитарну контролу / заштиту животне средине</v>
          </cell>
          <cell r="J456">
            <v>0</v>
          </cell>
          <cell r="L456">
            <v>0</v>
          </cell>
        </row>
        <row r="457">
          <cell r="C457" t="str">
            <v>Г050800</v>
          </cell>
          <cell r="D457" t="str">
            <v>Руководилац послова безбедности, одбране и ванредних ситуација</v>
          </cell>
          <cell r="J457">
            <v>0</v>
          </cell>
          <cell r="L457">
            <v>0</v>
          </cell>
        </row>
        <row r="458">
          <cell r="C458" t="str">
            <v>Г050900</v>
          </cell>
          <cell r="D458" t="str">
            <v>Руководилац послова заштите, безбедности и здравља на раду</v>
          </cell>
          <cell r="J458">
            <v>0</v>
          </cell>
          <cell r="L458">
            <v>0</v>
          </cell>
        </row>
        <row r="459">
          <cell r="C459" t="str">
            <v>Г051000</v>
          </cell>
          <cell r="D459" t="str">
            <v>Службеник за послове одбране, заштите и безбедности</v>
          </cell>
          <cell r="J459">
            <v>0</v>
          </cell>
          <cell r="L459">
            <v>0</v>
          </cell>
        </row>
        <row r="460">
          <cell r="C460" t="str">
            <v>Г051100</v>
          </cell>
          <cell r="D460" t="str">
            <v xml:space="preserve">Службеник за послове заштите, безбедности и здравља на раду </v>
          </cell>
          <cell r="J460">
            <v>0</v>
          </cell>
          <cell r="L460">
            <v>0</v>
          </cell>
        </row>
        <row r="461">
          <cell r="C461" t="str">
            <v>Г051200</v>
          </cell>
          <cell r="D461" t="str">
            <v xml:space="preserve">Референт за заштиту, безбедност и здравља на раду / Референт за заштиту од пожара </v>
          </cell>
          <cell r="J461">
            <v>0</v>
          </cell>
          <cell r="L461">
            <v>0</v>
          </cell>
        </row>
        <row r="462">
          <cell r="C462" t="str">
            <v>Г051300</v>
          </cell>
          <cell r="D462" t="str">
            <v>Ватрогасац</v>
          </cell>
          <cell r="J462">
            <v>8.98</v>
          </cell>
          <cell r="L462">
            <v>8.98</v>
          </cell>
        </row>
        <row r="463">
          <cell r="C463" t="str">
            <v>Г051400</v>
          </cell>
          <cell r="D463" t="str">
            <v>Радник обезбеђења са оружјем / стражар</v>
          </cell>
          <cell r="J463">
            <v>7.34</v>
          </cell>
          <cell r="L463">
            <v>7.34</v>
          </cell>
        </row>
        <row r="464">
          <cell r="D464" t="str">
            <v>Радник обезбеђења без оружја</v>
          </cell>
          <cell r="L464">
            <v>0</v>
          </cell>
        </row>
        <row r="465">
          <cell r="C465" t="str">
            <v>Г051501</v>
          </cell>
          <cell r="D465" t="str">
            <v xml:space="preserve">       Радник обезбеђења без оружја</v>
          </cell>
          <cell r="J465">
            <v>7.34</v>
          </cell>
          <cell r="L465">
            <v>7.34</v>
          </cell>
        </row>
        <row r="466">
          <cell r="C466" t="str">
            <v>Г051502</v>
          </cell>
          <cell r="D466" t="str">
            <v xml:space="preserve">       Радник обезбеђења без оружја у посебним условима рада</v>
          </cell>
          <cell r="J466">
            <v>7.34</v>
          </cell>
          <cell r="L466">
            <v>7.34</v>
          </cell>
        </row>
        <row r="467">
          <cell r="D467" t="str">
            <v>Портир / Чувар</v>
          </cell>
          <cell r="L467">
            <v>0</v>
          </cell>
        </row>
        <row r="468">
          <cell r="C468" t="str">
            <v>Г051601</v>
          </cell>
          <cell r="D468" t="str">
            <v>Портир / Чувар</v>
          </cell>
          <cell r="J468">
            <v>7.34</v>
          </cell>
          <cell r="L468">
            <v>7.34</v>
          </cell>
        </row>
        <row r="469">
          <cell r="C469" t="str">
            <v>Г051602</v>
          </cell>
          <cell r="D469" t="str">
            <v>Портир / Чувар у посебним условима рада</v>
          </cell>
          <cell r="J469">
            <v>7.34</v>
          </cell>
          <cell r="L469">
            <v>7.34</v>
          </cell>
        </row>
        <row r="470">
          <cell r="C470" t="str">
            <v>Г051603</v>
          </cell>
          <cell r="D470" t="str">
            <v>Чувар заштићеног подручја / рибочувар</v>
          </cell>
          <cell r="L470">
            <v>0</v>
          </cell>
        </row>
        <row r="471">
          <cell r="L471">
            <v>0</v>
          </cell>
        </row>
        <row r="472">
          <cell r="C472" t="str">
            <v>Г060100</v>
          </cell>
          <cell r="D472" t="str">
            <v>Руководилац послова транспорта и логистике</v>
          </cell>
          <cell r="J472">
            <v>0</v>
          </cell>
          <cell r="L472">
            <v>0</v>
          </cell>
        </row>
        <row r="473">
          <cell r="C473" t="str">
            <v>Г060200</v>
          </cell>
          <cell r="D473" t="str">
            <v>Курир</v>
          </cell>
          <cell r="J473">
            <v>7.34</v>
          </cell>
          <cell r="L473">
            <v>7.34</v>
          </cell>
        </row>
        <row r="474">
          <cell r="D474" t="str">
            <v>Возач</v>
          </cell>
          <cell r="L474">
            <v>0</v>
          </cell>
        </row>
        <row r="475">
          <cell r="C475" t="str">
            <v>Г060301</v>
          </cell>
          <cell r="D475" t="str">
            <v>Возач возила Ф категорије</v>
          </cell>
          <cell r="L475">
            <v>0</v>
          </cell>
        </row>
        <row r="476">
          <cell r="C476" t="str">
            <v>Г060302</v>
          </cell>
          <cell r="D476" t="str">
            <v>Возач возила Б категорије</v>
          </cell>
          <cell r="G476">
            <v>0.41</v>
          </cell>
          <cell r="J476">
            <v>8.98</v>
          </cell>
          <cell r="L476">
            <v>9.39</v>
          </cell>
        </row>
        <row r="477">
          <cell r="C477" t="str">
            <v>Г060303</v>
          </cell>
          <cell r="D477" t="str">
            <v>Возач возила Б категорије у посебним условима рада</v>
          </cell>
          <cell r="L477">
            <v>0</v>
          </cell>
        </row>
        <row r="478">
          <cell r="C478" t="str">
            <v>Г060304</v>
          </cell>
          <cell r="D478" t="str">
            <v>Возач возила Ц категорије</v>
          </cell>
          <cell r="L478">
            <v>0</v>
          </cell>
        </row>
        <row r="479">
          <cell r="C479" t="str">
            <v>Г060305</v>
          </cell>
          <cell r="D479" t="str">
            <v>Возач возила Д категорије</v>
          </cell>
          <cell r="L479">
            <v>0</v>
          </cell>
        </row>
        <row r="480">
          <cell r="C480" t="str">
            <v>Г060306</v>
          </cell>
          <cell r="D480" t="str">
            <v xml:space="preserve">Возач службеног возила под пратњом </v>
          </cell>
          <cell r="L480">
            <v>0</v>
          </cell>
        </row>
        <row r="481">
          <cell r="C481" t="str">
            <v>Г060400</v>
          </cell>
          <cell r="D481" t="str">
            <v>Диспечер</v>
          </cell>
          <cell r="J481">
            <v>0</v>
          </cell>
          <cell r="L481">
            <v>0</v>
          </cell>
        </row>
        <row r="482">
          <cell r="C482" t="str">
            <v>Г060500</v>
          </cell>
          <cell r="D482" t="str">
            <v xml:space="preserve">Руковалац грађевинске механизације </v>
          </cell>
          <cell r="J482">
            <v>0</v>
          </cell>
          <cell r="L482">
            <v>0</v>
          </cell>
        </row>
        <row r="483">
          <cell r="C483" t="str">
            <v>Г060600</v>
          </cell>
          <cell r="D483" t="str">
            <v xml:space="preserve">Руковалац пољопривредне механизације  </v>
          </cell>
          <cell r="J483">
            <v>0</v>
          </cell>
          <cell r="L483">
            <v>0</v>
          </cell>
        </row>
        <row r="484">
          <cell r="C484" t="str">
            <v>Г060700</v>
          </cell>
          <cell r="D484" t="str">
            <v xml:space="preserve">Руковалац пловног објекта  </v>
          </cell>
          <cell r="J484">
            <v>0</v>
          </cell>
          <cell r="L484">
            <v>0</v>
          </cell>
        </row>
        <row r="485">
          <cell r="C485" t="str">
            <v>Г060800</v>
          </cell>
          <cell r="D485" t="str">
            <v xml:space="preserve">Помоћник руковаоца пловног објекта </v>
          </cell>
          <cell r="J485">
            <v>0</v>
          </cell>
          <cell r="L485">
            <v>0</v>
          </cell>
        </row>
        <row r="486">
          <cell r="C486" t="str">
            <v>Г060900</v>
          </cell>
          <cell r="D486" t="str">
            <v xml:space="preserve">Руковалац теретног пловног објекта </v>
          </cell>
          <cell r="J486">
            <v>0</v>
          </cell>
          <cell r="L486">
            <v>0</v>
          </cell>
        </row>
        <row r="487">
          <cell r="C487" t="str">
            <v>Г061000</v>
          </cell>
          <cell r="D487" t="str">
            <v xml:space="preserve">Помоћник руковаоца теретног пловног објекта </v>
          </cell>
          <cell r="J487">
            <v>0</v>
          </cell>
          <cell r="L487">
            <v>0</v>
          </cell>
        </row>
        <row r="488">
          <cell r="C488" t="str">
            <v>Г061100</v>
          </cell>
          <cell r="D488" t="str">
            <v>Пилот</v>
          </cell>
          <cell r="J488">
            <v>0</v>
          </cell>
          <cell r="L488">
            <v>0</v>
          </cell>
        </row>
        <row r="489">
          <cell r="C489" t="str">
            <v>Г061200</v>
          </cell>
          <cell r="D489" t="str">
            <v xml:space="preserve">Копилот </v>
          </cell>
          <cell r="J489">
            <v>0</v>
          </cell>
          <cell r="L489">
            <v>0</v>
          </cell>
        </row>
        <row r="490">
          <cell r="C490" t="str">
            <v>Г061300</v>
          </cell>
          <cell r="D490" t="str">
            <v>Управљач теретног авиона</v>
          </cell>
          <cell r="J490">
            <v>0</v>
          </cell>
          <cell r="L490">
            <v>0</v>
          </cell>
        </row>
        <row r="491">
          <cell r="C491" t="str">
            <v>Г061400</v>
          </cell>
          <cell r="D491" t="str">
            <v xml:space="preserve">Ваздухопловни диспечер  </v>
          </cell>
          <cell r="J491">
            <v>0</v>
          </cell>
          <cell r="L491">
            <v>0</v>
          </cell>
        </row>
        <row r="492">
          <cell r="C492" t="str">
            <v>Г061500</v>
          </cell>
          <cell r="D492" t="str">
            <v xml:space="preserve">Организатор летачке оперативе </v>
          </cell>
          <cell r="J492">
            <v>0</v>
          </cell>
          <cell r="L492">
            <v>0</v>
          </cell>
        </row>
        <row r="493">
          <cell r="C493" t="str">
            <v>Г061600</v>
          </cell>
          <cell r="D493" t="str">
            <v xml:space="preserve">Пилот за безбедност </v>
          </cell>
          <cell r="J493">
            <v>0</v>
          </cell>
          <cell r="L493">
            <v>0</v>
          </cell>
        </row>
        <row r="494">
          <cell r="C494" t="str">
            <v>Г061700</v>
          </cell>
          <cell r="D494" t="str">
            <v xml:space="preserve">Пилот инструктор  </v>
          </cell>
          <cell r="J494">
            <v>0</v>
          </cell>
          <cell r="L494">
            <v>0</v>
          </cell>
        </row>
        <row r="495">
          <cell r="L495">
            <v>0</v>
          </cell>
        </row>
        <row r="496">
          <cell r="C496" t="str">
            <v>Г070100</v>
          </cell>
          <cell r="D496" t="str">
            <v>Руководилац послова у угоститељству / oбјекту</v>
          </cell>
          <cell r="J496">
            <v>0</v>
          </cell>
          <cell r="L496">
            <v>0</v>
          </cell>
        </row>
        <row r="497">
          <cell r="C497" t="str">
            <v>Г070200</v>
          </cell>
          <cell r="D497" t="str">
            <v>Управник ресторана / oбјекта</v>
          </cell>
          <cell r="J497">
            <v>0</v>
          </cell>
          <cell r="L497">
            <v>0</v>
          </cell>
        </row>
        <row r="498">
          <cell r="C498" t="str">
            <v>Г070300</v>
          </cell>
          <cell r="D498" t="str">
            <v>Сарадник у угоститељству / oбјекту</v>
          </cell>
          <cell r="J498">
            <v>0</v>
          </cell>
          <cell r="L498">
            <v>0</v>
          </cell>
        </row>
        <row r="499">
          <cell r="C499" t="str">
            <v>Г070400</v>
          </cell>
          <cell r="D499" t="str">
            <v>Референт у угоститељству / oбјекту</v>
          </cell>
          <cell r="J499">
            <v>0</v>
          </cell>
          <cell r="L499">
            <v>0</v>
          </cell>
        </row>
        <row r="500">
          <cell r="C500" t="str">
            <v>Г070500</v>
          </cell>
          <cell r="D500" t="str">
            <v>Нутрициониста</v>
          </cell>
          <cell r="J500">
            <v>18.7</v>
          </cell>
          <cell r="L500">
            <v>18.7</v>
          </cell>
        </row>
        <row r="501">
          <cell r="C501" t="str">
            <v>Г070600</v>
          </cell>
          <cell r="D501" t="str">
            <v>Шеф кухиње</v>
          </cell>
          <cell r="J501">
            <v>8.98</v>
          </cell>
          <cell r="L501">
            <v>8.98</v>
          </cell>
        </row>
        <row r="502">
          <cell r="C502" t="str">
            <v>Г070700</v>
          </cell>
          <cell r="D502" t="str">
            <v>Главни кувар</v>
          </cell>
          <cell r="J502">
            <v>8.98</v>
          </cell>
          <cell r="L502">
            <v>8.98</v>
          </cell>
        </row>
        <row r="503">
          <cell r="C503" t="str">
            <v>Г070800</v>
          </cell>
          <cell r="D503" t="str">
            <v>Кувар / посластичар</v>
          </cell>
          <cell r="J503">
            <v>8.98</v>
          </cell>
          <cell r="L503">
            <v>8.98</v>
          </cell>
        </row>
        <row r="504">
          <cell r="C504" t="str">
            <v>Г070900</v>
          </cell>
          <cell r="D504" t="str">
            <v>Помоћни кувар</v>
          </cell>
          <cell r="J504">
            <v>8.98</v>
          </cell>
          <cell r="L504">
            <v>8.98</v>
          </cell>
        </row>
        <row r="505">
          <cell r="C505" t="str">
            <v>Г071000</v>
          </cell>
          <cell r="D505" t="str">
            <v>Пекар</v>
          </cell>
          <cell r="L505">
            <v>0</v>
          </cell>
        </row>
        <row r="506">
          <cell r="C506" t="str">
            <v>Г071100</v>
          </cell>
          <cell r="D506" t="str">
            <v>Месар</v>
          </cell>
          <cell r="L506">
            <v>0</v>
          </cell>
        </row>
        <row r="507">
          <cell r="C507" t="str">
            <v>Г071200</v>
          </cell>
          <cell r="D507" t="str">
            <v>Конобар</v>
          </cell>
          <cell r="J507">
            <v>7.34</v>
          </cell>
          <cell r="L507">
            <v>7.34</v>
          </cell>
        </row>
        <row r="508">
          <cell r="D508" t="str">
            <v>Кафе куварица / сервирка</v>
          </cell>
          <cell r="L508">
            <v>0</v>
          </cell>
        </row>
        <row r="509">
          <cell r="C509" t="str">
            <v>Г071301</v>
          </cell>
          <cell r="D509" t="str">
            <v>Кафе куварица</v>
          </cell>
          <cell r="J509">
            <v>7.34</v>
          </cell>
          <cell r="K509">
            <v>9.98</v>
          </cell>
          <cell r="L509">
            <v>7.34</v>
          </cell>
          <cell r="M509">
            <v>9.98</v>
          </cell>
        </row>
        <row r="510">
          <cell r="C510" t="str">
            <v>Г071302</v>
          </cell>
          <cell r="D510" t="str">
            <v>Сервирка</v>
          </cell>
          <cell r="J510">
            <v>7.34</v>
          </cell>
          <cell r="L510">
            <v>7.34</v>
          </cell>
        </row>
        <row r="511">
          <cell r="C511" t="str">
            <v>Г071303</v>
          </cell>
          <cell r="D511" t="str">
            <v>Сервирка у посебним условима рада</v>
          </cell>
          <cell r="J511">
            <v>7.34</v>
          </cell>
          <cell r="L511">
            <v>7.34</v>
          </cell>
        </row>
        <row r="512">
          <cell r="C512" t="str">
            <v>Г071400</v>
          </cell>
          <cell r="D512" t="str">
            <v>Касир</v>
          </cell>
          <cell r="J512">
            <v>0</v>
          </cell>
          <cell r="L512">
            <v>0</v>
          </cell>
        </row>
        <row r="513">
          <cell r="C513" t="str">
            <v>Г071500</v>
          </cell>
          <cell r="D513" t="str">
            <v>Рецепционер</v>
          </cell>
          <cell r="J513">
            <v>10.199999999999999</v>
          </cell>
          <cell r="L513">
            <v>10.199999999999999</v>
          </cell>
        </row>
        <row r="514">
          <cell r="L514">
            <v>0</v>
          </cell>
        </row>
        <row r="515">
          <cell r="C515" t="str">
            <v>Г080100</v>
          </cell>
          <cell r="D515" t="str">
            <v>Руководилац интерне ревизије</v>
          </cell>
          <cell r="G515">
            <v>0.41</v>
          </cell>
          <cell r="J515">
            <v>18.7</v>
          </cell>
          <cell r="L515">
            <v>19.11</v>
          </cell>
        </row>
        <row r="516">
          <cell r="C516" t="str">
            <v>Г080200</v>
          </cell>
          <cell r="D516" t="str">
            <v>Виши интерни ревизор / Самостални интерни ревизор</v>
          </cell>
          <cell r="J516">
            <v>18.7</v>
          </cell>
          <cell r="L516">
            <v>18.7</v>
          </cell>
        </row>
        <row r="517">
          <cell r="C517" t="str">
            <v>Г080300</v>
          </cell>
          <cell r="D517" t="str">
            <v>Сарадник у интерној ревизији</v>
          </cell>
          <cell r="J517">
            <v>18.7</v>
          </cell>
          <cell r="L517">
            <v>18.7</v>
          </cell>
        </row>
        <row r="518">
          <cell r="C518" t="str">
            <v>Г080400</v>
          </cell>
          <cell r="D518" t="str">
            <v>Координатор послова међународне сарадње</v>
          </cell>
          <cell r="J518">
            <v>18.7</v>
          </cell>
          <cell r="L518">
            <v>18.7</v>
          </cell>
        </row>
        <row r="519">
          <cell r="C519" t="str">
            <v>Г080500</v>
          </cell>
          <cell r="D519" t="str">
            <v>Службеник  за међународну сарадњу</v>
          </cell>
          <cell r="J519">
            <v>18.7</v>
          </cell>
          <cell r="L519">
            <v>18.7</v>
          </cell>
        </row>
        <row r="520">
          <cell r="C520" t="str">
            <v>Г080600</v>
          </cell>
          <cell r="D520" t="str">
            <v>Истраживач / аналитичар</v>
          </cell>
          <cell r="J520">
            <v>18.7</v>
          </cell>
          <cell r="L520">
            <v>18.7</v>
          </cell>
        </row>
        <row r="521">
          <cell r="C521" t="str">
            <v>Г080700</v>
          </cell>
          <cell r="D521" t="str">
            <v>Службеник у истраживањима</v>
          </cell>
          <cell r="J521">
            <v>18.7</v>
          </cell>
          <cell r="L521">
            <v>18.7</v>
          </cell>
        </row>
        <row r="522">
          <cell r="C522" t="str">
            <v>Г080800</v>
          </cell>
          <cell r="D522" t="str">
            <v>Статистичар</v>
          </cell>
          <cell r="J522">
            <v>18.7</v>
          </cell>
          <cell r="L522">
            <v>18.7</v>
          </cell>
        </row>
        <row r="523">
          <cell r="C523" t="str">
            <v>Г080900</v>
          </cell>
          <cell r="D523" t="str">
            <v>Службеник за управљање квалитетом</v>
          </cell>
          <cell r="J523">
            <v>18.7</v>
          </cell>
          <cell r="L523">
            <v>18.7</v>
          </cell>
        </row>
        <row r="524">
          <cell r="C524" t="str">
            <v>Г081000</v>
          </cell>
          <cell r="D524" t="str">
            <v xml:space="preserve">Кустос ван основних делатности </v>
          </cell>
          <cell r="J524">
            <v>0</v>
          </cell>
          <cell r="L524">
            <v>0</v>
          </cell>
        </row>
        <row r="525">
          <cell r="C525" t="str">
            <v>Г081100</v>
          </cell>
          <cell r="D525" t="str">
            <v>Руководилац послова за односе са јавношћу и маркетинг</v>
          </cell>
          <cell r="J525">
            <v>0</v>
          </cell>
          <cell r="L525">
            <v>0</v>
          </cell>
        </row>
        <row r="526">
          <cell r="C526" t="str">
            <v>Г081200</v>
          </cell>
          <cell r="D526" t="str">
            <v>Службеник за односе са јавношћу и маркетинг</v>
          </cell>
          <cell r="J526">
            <v>0</v>
          </cell>
          <cell r="L526">
            <v>0</v>
          </cell>
        </row>
        <row r="527">
          <cell r="C527" t="str">
            <v>Г081300</v>
          </cell>
          <cell r="D527" t="str">
            <v>Главни и одговорни уредник</v>
          </cell>
          <cell r="J527">
            <v>0</v>
          </cell>
          <cell r="L527">
            <v>0</v>
          </cell>
        </row>
        <row r="528">
          <cell r="C528" t="str">
            <v>Г081400</v>
          </cell>
          <cell r="D528" t="str">
            <v>Новинар</v>
          </cell>
          <cell r="J528">
            <v>0</v>
          </cell>
          <cell r="L528">
            <v>0</v>
          </cell>
        </row>
        <row r="529">
          <cell r="C529" t="str">
            <v>Г081500</v>
          </cell>
          <cell r="D529" t="str">
            <v>Организатор протокола</v>
          </cell>
          <cell r="J529">
            <v>0</v>
          </cell>
          <cell r="L529">
            <v>0</v>
          </cell>
        </row>
        <row r="530">
          <cell r="C530" t="str">
            <v>Г081600</v>
          </cell>
          <cell r="D530" t="str">
            <v>Сарадник у протоколу</v>
          </cell>
          <cell r="J530">
            <v>0</v>
          </cell>
          <cell r="L530">
            <v>0</v>
          </cell>
        </row>
        <row r="531">
          <cell r="C531" t="str">
            <v>Г081700</v>
          </cell>
          <cell r="D531" t="str">
            <v>Преводилац</v>
          </cell>
          <cell r="J531">
            <v>0</v>
          </cell>
          <cell r="L531">
            <v>0</v>
          </cell>
        </row>
        <row r="532">
          <cell r="C532" t="str">
            <v>Г081800</v>
          </cell>
          <cell r="D532" t="str">
            <v>Лектор</v>
          </cell>
          <cell r="J532">
            <v>0</v>
          </cell>
          <cell r="L532">
            <v>0</v>
          </cell>
        </row>
        <row r="533">
          <cell r="C533" t="str">
            <v>Г081900</v>
          </cell>
          <cell r="D533" t="str">
            <v>Организатор промотивних активности / продаје</v>
          </cell>
          <cell r="J533">
            <v>0</v>
          </cell>
          <cell r="L533">
            <v>0</v>
          </cell>
        </row>
        <row r="534">
          <cell r="C534" t="str">
            <v>Г082000</v>
          </cell>
          <cell r="D534" t="str">
            <v>Библиотекар</v>
          </cell>
          <cell r="J534">
            <v>0</v>
          </cell>
          <cell r="L534">
            <v>0</v>
          </cell>
        </row>
        <row r="535">
          <cell r="C535" t="str">
            <v>Г082100</v>
          </cell>
          <cell r="D535" t="str">
            <v>Виши физиотерапеут</v>
          </cell>
          <cell r="J535">
            <v>0</v>
          </cell>
          <cell r="L535">
            <v>0</v>
          </cell>
        </row>
        <row r="536">
          <cell r="C536" t="str">
            <v>Г082200</v>
          </cell>
          <cell r="D536" t="str">
            <v>Сарадник за физичко васпитање / рекреацију / анимацију</v>
          </cell>
          <cell r="J536">
            <v>0</v>
          </cell>
          <cell r="L536">
            <v>0</v>
          </cell>
        </row>
        <row r="537">
          <cell r="C537" t="str">
            <v>Г082300</v>
          </cell>
          <cell r="D537" t="str">
            <v>Организатор / пољопривредних / шумарских послова / хортикултуре</v>
          </cell>
          <cell r="J537">
            <v>0</v>
          </cell>
          <cell r="L537">
            <v>0</v>
          </cell>
        </row>
        <row r="538">
          <cell r="C538" t="str">
            <v>Г082400</v>
          </cell>
          <cell r="D538" t="str">
            <v>Инжењер аудио – видео система и технологија</v>
          </cell>
          <cell r="J538">
            <v>0</v>
          </cell>
          <cell r="L538">
            <v>0</v>
          </cell>
        </row>
        <row r="539">
          <cell r="C539" t="str">
            <v>Г082500</v>
          </cell>
          <cell r="D539" t="str">
            <v>Дизајнер интернет презентација и портала</v>
          </cell>
          <cell r="J539">
            <v>0</v>
          </cell>
          <cell r="L539">
            <v>0</v>
          </cell>
        </row>
        <row r="540">
          <cell r="C540" t="str">
            <v>Г082600</v>
          </cell>
          <cell r="D540" t="str">
            <v>Дизајнер</v>
          </cell>
          <cell r="J540">
            <v>0</v>
          </cell>
          <cell r="L540">
            <v>0</v>
          </cell>
        </row>
        <row r="541">
          <cell r="C541" t="str">
            <v>Г082700</v>
          </cell>
          <cell r="D541" t="str">
            <v>Сарадник графичке обраде текста</v>
          </cell>
          <cell r="J541">
            <v>0</v>
          </cell>
          <cell r="L541">
            <v>0</v>
          </cell>
        </row>
        <row r="542">
          <cell r="C542" t="str">
            <v>Г082800</v>
          </cell>
          <cell r="D542" t="str">
            <v xml:space="preserve">Инжењер хортикултуре </v>
          </cell>
          <cell r="J542">
            <v>0</v>
          </cell>
          <cell r="L542">
            <v>0</v>
          </cell>
        </row>
        <row r="543">
          <cell r="C543" t="str">
            <v>Г082900</v>
          </cell>
          <cell r="D543" t="str">
            <v xml:space="preserve">Инжењер производње </v>
          </cell>
          <cell r="J543">
            <v>0</v>
          </cell>
          <cell r="L543">
            <v>0</v>
          </cell>
        </row>
        <row r="544">
          <cell r="C544" t="str">
            <v>Г083000</v>
          </cell>
          <cell r="D544" t="str">
            <v xml:space="preserve">Сарадник за издаваштво </v>
          </cell>
          <cell r="J544">
            <v>0</v>
          </cell>
          <cell r="L544">
            <v>0</v>
          </cell>
        </row>
        <row r="545">
          <cell r="L545">
            <v>0</v>
          </cell>
        </row>
        <row r="546">
          <cell r="C546" t="str">
            <v>Г090100</v>
          </cell>
          <cell r="D546" t="str">
            <v>Техничар одржавања аудио - видео система и технологија</v>
          </cell>
          <cell r="J546">
            <v>0</v>
          </cell>
          <cell r="L546">
            <v>0</v>
          </cell>
        </row>
        <row r="547">
          <cell r="C547" t="str">
            <v>Г090200</v>
          </cell>
          <cell r="D547" t="str">
            <v>Интернет оператер</v>
          </cell>
          <cell r="J547">
            <v>8.98</v>
          </cell>
          <cell r="L547">
            <v>8.98</v>
          </cell>
        </row>
        <row r="548">
          <cell r="C548" t="str">
            <v>Г090300</v>
          </cell>
          <cell r="D548" t="str">
            <v>Оператер технике</v>
          </cell>
          <cell r="J548">
            <v>8.98</v>
          </cell>
          <cell r="L548">
            <v>8.98</v>
          </cell>
        </row>
        <row r="549">
          <cell r="C549" t="str">
            <v>Г090400</v>
          </cell>
          <cell r="D549" t="str">
            <v>Оператер у контакт центру</v>
          </cell>
          <cell r="J549">
            <v>8.98</v>
          </cell>
          <cell r="L549">
            <v>8.98</v>
          </cell>
        </row>
        <row r="550">
          <cell r="C550" t="str">
            <v>Г090500</v>
          </cell>
          <cell r="D550" t="str">
            <v>Техничар штампе</v>
          </cell>
          <cell r="J550">
            <v>0</v>
          </cell>
          <cell r="L550">
            <v>0</v>
          </cell>
        </row>
        <row r="551">
          <cell r="C551" t="str">
            <v>Г090600</v>
          </cell>
          <cell r="D551" t="str">
            <v>Реализатор промотивних активности</v>
          </cell>
          <cell r="J551">
            <v>0</v>
          </cell>
          <cell r="L551">
            <v>0</v>
          </cell>
        </row>
        <row r="552">
          <cell r="C552" t="str">
            <v>Г090700</v>
          </cell>
          <cell r="D552" t="str">
            <v>Књижничар</v>
          </cell>
          <cell r="J552">
            <v>0</v>
          </cell>
          <cell r="L552">
            <v>0</v>
          </cell>
        </row>
        <row r="553">
          <cell r="C553" t="str">
            <v>Г090800</v>
          </cell>
          <cell r="D553" t="str">
            <v>Књиговезац</v>
          </cell>
          <cell r="J553">
            <v>0</v>
          </cell>
          <cell r="L553">
            <v>0</v>
          </cell>
        </row>
        <row r="554">
          <cell r="C554" t="str">
            <v>Г090900</v>
          </cell>
          <cell r="D554" t="str">
            <v>Књиговезац специјалиста</v>
          </cell>
          <cell r="J554">
            <v>0</v>
          </cell>
          <cell r="L554">
            <v>0</v>
          </cell>
        </row>
        <row r="555">
          <cell r="C555" t="str">
            <v>Г091000</v>
          </cell>
          <cell r="D555" t="str">
            <v>Коректор</v>
          </cell>
          <cell r="J555">
            <v>0</v>
          </cell>
          <cell r="L555">
            <v>0</v>
          </cell>
        </row>
        <row r="556">
          <cell r="C556" t="str">
            <v>Г091100</v>
          </cell>
          <cell r="D556" t="str">
            <v>Дактилограф</v>
          </cell>
          <cell r="J556">
            <v>8.98</v>
          </cell>
          <cell r="L556">
            <v>8.98</v>
          </cell>
        </row>
        <row r="557">
          <cell r="C557" t="str">
            <v>Г091200</v>
          </cell>
          <cell r="D557" t="str">
            <v>Стенограф</v>
          </cell>
          <cell r="J557">
            <v>0</v>
          </cell>
          <cell r="L557">
            <v>0</v>
          </cell>
        </row>
        <row r="558">
          <cell r="C558" t="str">
            <v>Г091300</v>
          </cell>
          <cell r="D558" t="str">
            <v>Спасилац</v>
          </cell>
          <cell r="J558">
            <v>0</v>
          </cell>
          <cell r="L558">
            <v>0</v>
          </cell>
        </row>
        <row r="559">
          <cell r="C559" t="str">
            <v>Г091400</v>
          </cell>
          <cell r="D559" t="str">
            <v>Кројач</v>
          </cell>
          <cell r="J559">
            <v>0</v>
          </cell>
          <cell r="L559">
            <v>0</v>
          </cell>
        </row>
        <row r="560">
          <cell r="C560" t="str">
            <v>Г091500</v>
          </cell>
          <cell r="D560" t="str">
            <v>Техничар пољопривредних / шумарских послова / хортикултуре</v>
          </cell>
          <cell r="J560">
            <v>0</v>
          </cell>
          <cell r="L560">
            <v>0</v>
          </cell>
        </row>
        <row r="561">
          <cell r="C561" t="str">
            <v>Г091600</v>
          </cell>
          <cell r="D561" t="str">
            <v>Техничар у прехрамбеној производњи</v>
          </cell>
          <cell r="J561">
            <v>0</v>
          </cell>
          <cell r="L561">
            <v>0</v>
          </cell>
        </row>
        <row r="562">
          <cell r="C562" t="str">
            <v>Г091700</v>
          </cell>
          <cell r="D562" t="str">
            <v>Техничар  за прање и хемијско чишћење</v>
          </cell>
          <cell r="J562">
            <v>7.34</v>
          </cell>
          <cell r="L562">
            <v>7.34</v>
          </cell>
        </row>
        <row r="563">
          <cell r="D563" t="str">
            <v>Техничар одржавања одеће</v>
          </cell>
          <cell r="L563">
            <v>0</v>
          </cell>
        </row>
        <row r="564">
          <cell r="C564" t="str">
            <v>Г091801</v>
          </cell>
          <cell r="D564" t="str">
            <v>Техничар одржавања одеће</v>
          </cell>
          <cell r="J564">
            <v>7.34</v>
          </cell>
          <cell r="L564">
            <v>7.34</v>
          </cell>
        </row>
        <row r="565">
          <cell r="C565" t="str">
            <v>Г091802</v>
          </cell>
          <cell r="D565" t="str">
            <v>Техничар одржавања одеће у посебним условима рада</v>
          </cell>
          <cell r="J565">
            <v>7.34</v>
          </cell>
          <cell r="L565">
            <v>7.34</v>
          </cell>
        </row>
        <row r="566">
          <cell r="D566" t="str">
            <v>Спремачица</v>
          </cell>
          <cell r="L566">
            <v>0</v>
          </cell>
        </row>
        <row r="567">
          <cell r="C567" t="str">
            <v>Г091901</v>
          </cell>
          <cell r="D567" t="str">
            <v>Спремачица</v>
          </cell>
          <cell r="J567">
            <v>6.18</v>
          </cell>
          <cell r="K567">
            <v>6.83</v>
          </cell>
          <cell r="L567">
            <v>6.18</v>
          </cell>
          <cell r="M567">
            <v>6.83</v>
          </cell>
        </row>
        <row r="568">
          <cell r="C568" t="str">
            <v>Г091902</v>
          </cell>
          <cell r="D568" t="str">
            <v>Спремачица у посебним условима рада</v>
          </cell>
          <cell r="J568">
            <v>6.18</v>
          </cell>
          <cell r="K568">
            <v>6.83</v>
          </cell>
          <cell r="L568">
            <v>6.18</v>
          </cell>
          <cell r="M568">
            <v>6.83</v>
          </cell>
        </row>
        <row r="569">
          <cell r="D569" t="str">
            <v>Чистачица</v>
          </cell>
          <cell r="L569">
            <v>0</v>
          </cell>
        </row>
        <row r="570">
          <cell r="C570" t="str">
            <v>Г092001</v>
          </cell>
          <cell r="D570" t="str">
            <v>Чистачица</v>
          </cell>
          <cell r="J570">
            <v>6.18</v>
          </cell>
          <cell r="K570">
            <v>6.83</v>
          </cell>
          <cell r="L570">
            <v>6.18</v>
          </cell>
          <cell r="M570">
            <v>6.83</v>
          </cell>
        </row>
        <row r="571">
          <cell r="C571" t="str">
            <v>Г092002</v>
          </cell>
          <cell r="D571" t="str">
            <v>Чистачица у посебним условима рада</v>
          </cell>
          <cell r="J571">
            <v>6.18</v>
          </cell>
          <cell r="K571">
            <v>6.83</v>
          </cell>
          <cell r="L571">
            <v>6.18</v>
          </cell>
          <cell r="M571">
            <v>6.83</v>
          </cell>
        </row>
        <row r="572">
          <cell r="D572" t="str">
            <v>Фризер / Берберин</v>
          </cell>
          <cell r="L572">
            <v>0</v>
          </cell>
        </row>
        <row r="573">
          <cell r="C573" t="str">
            <v>Г092101</v>
          </cell>
          <cell r="D573" t="str">
            <v xml:space="preserve">       Фризер / Берберин</v>
          </cell>
          <cell r="J573">
            <v>0</v>
          </cell>
          <cell r="L573">
            <v>0</v>
          </cell>
        </row>
        <row r="574">
          <cell r="C574" t="str">
            <v>Г092102</v>
          </cell>
          <cell r="D574" t="str">
            <v>Фризер / Берберин у посебним условима рада</v>
          </cell>
          <cell r="J574">
            <v>0</v>
          </cell>
          <cell r="L574">
            <v>0</v>
          </cell>
        </row>
        <row r="575">
          <cell r="C575" t="str">
            <v>Г092200</v>
          </cell>
          <cell r="D575" t="str">
            <v>Помоћни радник</v>
          </cell>
          <cell r="J575">
            <v>5.93</v>
          </cell>
          <cell r="L575">
            <v>5.93</v>
          </cell>
        </row>
        <row r="576">
          <cell r="C576" t="str">
            <v>Г092300</v>
          </cell>
          <cell r="D576" t="str">
            <v xml:space="preserve">Фотограф </v>
          </cell>
          <cell r="J576">
            <v>0</v>
          </cell>
          <cell r="L576">
            <v>0</v>
          </cell>
        </row>
        <row r="577">
          <cell r="C577" t="str">
            <v>Г092400</v>
          </cell>
          <cell r="D577" t="str">
            <v>Техничар за хортикултуру и воћарство</v>
          </cell>
          <cell r="J577">
            <v>0</v>
          </cell>
          <cell r="L57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a"/>
      <sheetName val="Радна места_доставњени_подаци"/>
      <sheetName val="Предлог разврставања_МДУЛС"/>
    </sheetNames>
    <sheetDataSet>
      <sheetData sheetId="0">
        <row r="3">
          <cell r="B3">
            <v>1</v>
          </cell>
          <cell r="E3">
            <v>2</v>
          </cell>
          <cell r="H3">
            <v>3</v>
          </cell>
        </row>
        <row r="4">
          <cell r="A4" t="str">
            <v>XIII</v>
          </cell>
          <cell r="B4">
            <v>7</v>
          </cell>
          <cell r="D4">
            <v>7.64</v>
          </cell>
          <cell r="E4">
            <v>7.65</v>
          </cell>
          <cell r="G4">
            <v>8</v>
          </cell>
          <cell r="H4">
            <v>8.01</v>
          </cell>
          <cell r="J4">
            <v>8.35</v>
          </cell>
        </row>
        <row r="5">
          <cell r="A5" t="str">
            <v>XII</v>
          </cell>
          <cell r="B5">
            <v>6.5</v>
          </cell>
          <cell r="D5">
            <v>6.72</v>
          </cell>
          <cell r="E5">
            <v>6.73</v>
          </cell>
          <cell r="G5">
            <v>6.85</v>
          </cell>
          <cell r="H5">
            <v>6.8599999999999994</v>
          </cell>
          <cell r="J5">
            <v>6.96</v>
          </cell>
        </row>
        <row r="6">
          <cell r="A6" t="str">
            <v>XI</v>
          </cell>
          <cell r="B6">
            <v>5.55</v>
          </cell>
          <cell r="D6">
            <v>5.98</v>
          </cell>
          <cell r="E6">
            <v>5.99</v>
          </cell>
          <cell r="G6">
            <v>6.46</v>
          </cell>
          <cell r="H6">
            <v>6.47</v>
          </cell>
          <cell r="J6">
            <v>6.69</v>
          </cell>
        </row>
        <row r="7">
          <cell r="A7" t="str">
            <v>X</v>
          </cell>
          <cell r="B7">
            <v>4.63</v>
          </cell>
          <cell r="D7">
            <v>4.97</v>
          </cell>
          <cell r="E7">
            <v>4.9800000000000004</v>
          </cell>
          <cell r="G7">
            <v>5.34</v>
          </cell>
          <cell r="H7">
            <v>5.35</v>
          </cell>
          <cell r="J7">
            <v>5.53</v>
          </cell>
        </row>
        <row r="8">
          <cell r="A8" t="str">
            <v>IX</v>
          </cell>
          <cell r="B8">
            <v>3.86</v>
          </cell>
          <cell r="D8">
            <v>4.12</v>
          </cell>
          <cell r="E8">
            <v>4.13</v>
          </cell>
          <cell r="G8">
            <v>4.41</v>
          </cell>
          <cell r="H8">
            <v>4.42</v>
          </cell>
          <cell r="J8">
            <v>4.5599999999999996</v>
          </cell>
        </row>
        <row r="9">
          <cell r="A9" t="str">
            <v>VIII</v>
          </cell>
          <cell r="B9">
            <v>3.35</v>
          </cell>
          <cell r="D9">
            <v>3.57</v>
          </cell>
          <cell r="E9">
            <v>3.58</v>
          </cell>
          <cell r="G9">
            <v>3.83</v>
          </cell>
          <cell r="H9">
            <v>3.84</v>
          </cell>
          <cell r="J9">
            <v>3.96</v>
          </cell>
        </row>
        <row r="10">
          <cell r="A10" t="str">
            <v>VII</v>
          </cell>
          <cell r="B10">
            <v>2.92</v>
          </cell>
          <cell r="D10">
            <v>3.11</v>
          </cell>
          <cell r="E10">
            <v>3.12</v>
          </cell>
          <cell r="G10">
            <v>3.33</v>
          </cell>
          <cell r="H10">
            <v>3.34</v>
          </cell>
          <cell r="J10">
            <v>3.45</v>
          </cell>
        </row>
        <row r="11">
          <cell r="A11" t="str">
            <v>VI</v>
          </cell>
          <cell r="B11">
            <v>2.4300000000000002</v>
          </cell>
          <cell r="D11">
            <v>2.58</v>
          </cell>
          <cell r="E11">
            <v>2.59</v>
          </cell>
          <cell r="G11">
            <v>2.75</v>
          </cell>
          <cell r="H11">
            <v>2.76</v>
          </cell>
          <cell r="J11">
            <v>2.84</v>
          </cell>
        </row>
        <row r="12">
          <cell r="A12" t="str">
            <v>V</v>
          </cell>
          <cell r="B12">
            <v>2.11</v>
          </cell>
          <cell r="D12">
            <v>2.23</v>
          </cell>
          <cell r="E12">
            <v>2.2400000000000002</v>
          </cell>
          <cell r="G12">
            <v>2.36</v>
          </cell>
          <cell r="H12">
            <v>2.37</v>
          </cell>
          <cell r="J12">
            <v>2.44</v>
          </cell>
        </row>
        <row r="13">
          <cell r="A13" t="str">
            <v>IV</v>
          </cell>
          <cell r="B13">
            <v>1.87</v>
          </cell>
          <cell r="D13">
            <v>1.97</v>
          </cell>
          <cell r="E13">
            <v>1.98</v>
          </cell>
          <cell r="G13">
            <v>2.09</v>
          </cell>
          <cell r="H13">
            <v>2.1</v>
          </cell>
          <cell r="J13">
            <v>2.16</v>
          </cell>
        </row>
        <row r="14">
          <cell r="A14" t="str">
            <v>III</v>
          </cell>
          <cell r="B14">
            <v>1.47</v>
          </cell>
          <cell r="D14">
            <v>1.54</v>
          </cell>
          <cell r="E14">
            <v>1.55</v>
          </cell>
          <cell r="G14">
            <v>1.62</v>
          </cell>
          <cell r="H14">
            <v>1.63</v>
          </cell>
          <cell r="J14">
            <v>1.67</v>
          </cell>
        </row>
        <row r="15">
          <cell r="A15" t="str">
            <v>II</v>
          </cell>
          <cell r="B15">
            <v>1.28</v>
          </cell>
          <cell r="D15">
            <v>1.34</v>
          </cell>
          <cell r="E15">
            <v>1.35</v>
          </cell>
          <cell r="G15">
            <v>1.41</v>
          </cell>
          <cell r="H15">
            <v>1.42</v>
          </cell>
          <cell r="J15">
            <v>1.45</v>
          </cell>
        </row>
        <row r="16">
          <cell r="A16" t="str">
            <v>I</v>
          </cell>
          <cell r="B16">
            <v>1.1100000000000001</v>
          </cell>
          <cell r="D16">
            <v>1.1599999999999999</v>
          </cell>
          <cell r="E16">
            <v>1.17</v>
          </cell>
          <cell r="G16">
            <v>1.22</v>
          </cell>
          <cell r="H16">
            <v>1.23</v>
          </cell>
          <cell r="J16">
            <v>1.25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619E8-E4F8-40AD-9077-E239C54959CB}">
  <dimension ref="A1:AG201"/>
  <sheetViews>
    <sheetView tabSelected="1" topLeftCell="D1" zoomScale="85" zoomScaleNormal="85"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0" hidden="1" customWidth="1"/>
    <col min="2" max="2" width="7.85546875" hidden="1" customWidth="1"/>
    <col min="3" max="3" width="11.28515625" customWidth="1"/>
    <col min="4" max="4" width="87.42578125" style="48" bestFit="1" customWidth="1"/>
    <col min="5" max="5" width="8.42578125" style="48" hidden="1" customWidth="1"/>
    <col min="6" max="6" width="23.42578125" style="49" hidden="1" customWidth="1"/>
    <col min="7" max="7" width="9" style="48" hidden="1" customWidth="1"/>
    <col min="8" max="8" width="9.42578125" style="48" hidden="1" customWidth="1"/>
    <col min="9" max="11" width="9.140625" style="48" hidden="1" customWidth="1"/>
    <col min="12" max="12" width="9.5703125" style="48" hidden="1" customWidth="1"/>
    <col min="13" max="15" width="9.7109375" style="48" hidden="1" customWidth="1"/>
    <col min="16" max="16" width="12.28515625" style="48" hidden="1" customWidth="1"/>
    <col min="17" max="17" width="12.7109375" style="48" hidden="1" customWidth="1"/>
    <col min="18" max="18" width="15" style="48" hidden="1" customWidth="1"/>
    <col min="19" max="19" width="10.42578125" style="48" hidden="1" customWidth="1"/>
    <col min="20" max="20" width="10.28515625" style="48" hidden="1" customWidth="1"/>
    <col min="21" max="21" width="10.5703125" style="48" hidden="1" customWidth="1"/>
    <col min="22" max="22" width="11.5703125" style="48" hidden="1" customWidth="1"/>
    <col min="23" max="23" width="8.5703125" style="48" hidden="1" customWidth="1"/>
    <col min="24" max="24" width="8.28515625" style="48" hidden="1" customWidth="1"/>
    <col min="25" max="25" width="8.140625" style="48" hidden="1" customWidth="1"/>
    <col min="26" max="26" width="8.85546875" style="48" hidden="1" customWidth="1"/>
    <col min="27" max="27" width="9.28515625" style="48" customWidth="1"/>
    <col min="28" max="28" width="7.85546875" style="48" customWidth="1"/>
    <col min="29" max="29" width="8.140625" style="48" customWidth="1"/>
    <col min="30" max="30" width="9.28515625" style="48" customWidth="1"/>
    <col min="31" max="31" width="8.140625" style="48" customWidth="1"/>
    <col min="32" max="32" width="11.5703125" style="48" hidden="1" customWidth="1"/>
    <col min="33" max="33" width="53.28515625" customWidth="1"/>
  </cols>
  <sheetData>
    <row r="1" spans="1:33" ht="83.2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3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  <c r="W1" s="1" t="s">
        <v>22</v>
      </c>
      <c r="X1" s="3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4" t="s">
        <v>30</v>
      </c>
      <c r="AF1" s="4" t="s">
        <v>31</v>
      </c>
      <c r="AG1" s="4" t="s">
        <v>32</v>
      </c>
    </row>
    <row r="2" spans="1:33" x14ac:dyDescent="0.25">
      <c r="A2" s="5"/>
      <c r="B2" s="5"/>
      <c r="C2" s="6" t="s">
        <v>33</v>
      </c>
      <c r="D2" s="7" t="s">
        <v>34</v>
      </c>
      <c r="E2" s="8"/>
      <c r="F2" s="9"/>
      <c r="G2" s="10">
        <f>IFERROR(VLOOKUP(C2,'[1]Радна места'!$C$399:$G$577,5,FALSE),"")</f>
        <v>0.41</v>
      </c>
      <c r="H2" s="11">
        <f>IFERROR(VLOOKUP(C2,'[1]Радна места'!$C$399:$H$577,6,FALSE),"")</f>
        <v>0</v>
      </c>
      <c r="I2" s="11">
        <f>IFERROR(VLOOKUP(C2,'[1]Радна места'!$C$399:$I$577,7,FALSE),"")</f>
        <v>0</v>
      </c>
      <c r="J2" s="11"/>
      <c r="K2" s="11"/>
      <c r="L2" s="12">
        <f>IFERROR(VLOOKUP(C2,'[1]Радна места'!$C$399:$J$577,8,FALSE),"")</f>
        <v>18.7</v>
      </c>
      <c r="M2" s="13">
        <f>IFERROR(VLOOKUP(C2,'[1]Радна места'!$C$399:$K$577,9,FALSE),"")</f>
        <v>0</v>
      </c>
      <c r="N2" s="13">
        <f>IFERROR(VLOOKUP(C2,'[1]Радна места'!$C$399:$L$577,10,FALSE),"")</f>
        <v>19.11</v>
      </c>
      <c r="O2" s="13">
        <f>IFERROR(VLOOKUP(C2,'[1]Радна места'!$C$399:$M$577,11,FALSE),"")</f>
        <v>0</v>
      </c>
      <c r="P2" s="14">
        <v>2817.35</v>
      </c>
      <c r="Q2" s="14">
        <f>IFERROR(N2*P2,"")</f>
        <v>53839.558499999999</v>
      </c>
      <c r="R2" s="15">
        <f>IFERROR(O2*P2,"")</f>
        <v>0</v>
      </c>
      <c r="S2" s="16">
        <f>IFERROR(Q2/2817.35,"")</f>
        <v>19.11</v>
      </c>
      <c r="T2" s="16">
        <f>IFERROR(R2/2817.35,"")</f>
        <v>0</v>
      </c>
      <c r="U2" s="16">
        <f>IFERROR(ROUND((1.11*S2)/5.63,2),"")</f>
        <v>3.77</v>
      </c>
      <c r="V2" s="17"/>
      <c r="W2" s="17"/>
      <c r="X2" s="12"/>
      <c r="Y2" s="18"/>
      <c r="Z2" s="18"/>
      <c r="AA2" s="19">
        <f>IF(AND(AC2=[2]Matrica!$A$4,AD2=[2]Matrica!$B$3),[2]Matrica!$B$4,IF(AND(AC2=[2]Matrica!$A$4,AD2=[2]Matrica!$E$3),[2]Matrica!$E$4,IF(AND(AC2=[2]Matrica!$A$4,AD2=[2]Matrica!$H$3),[2]Matrica!$H$4,IF(AND(AC2=[2]Matrica!$A$5,AD2=[2]Matrica!$B$3),[2]Matrica!$B$5,IF(AND(AC2=[2]Matrica!$A$5,AD2=[2]Matrica!$E$3),[2]Matrica!$E$5,IF(AND(AC2=[2]Matrica!$A$5,AD2=[2]Matrica!$H$3),[2]Matrica!$H$5,IF(AND(AC2=[2]Matrica!$A$6,AD2=[2]Matrica!$B$3),[2]Matrica!$B$6,IF(AND(AC2=[2]Matrica!$A$6,AD2=[2]Matrica!$E$3),[2]Matrica!$E$6,IF(AND(AC2=[2]Matrica!$A$6,AD2=[2]Matrica!$H$3),[2]Matrica!$H$6,IF(AND(AC2=[2]Matrica!$A$7,AD2=[2]Matrica!$B$3),[2]Matrica!$B$7,IF(AND(AC2=[2]Matrica!$A$7,AD2=[2]Matrica!$E$3),[2]Matrica!$E$7,IF(AND(AC2=[2]Matrica!$A$7,AD2=[2]Matrica!$H$3),[2]Matrica!$H$7,IF(AND(AC2=[2]Matrica!$A$8,AD2=[2]Matrica!$B$3),[2]Matrica!$B$8,IF(AND(AC2=[2]Matrica!$A$8,AD2=[2]Matrica!$E$3),[2]Matrica!$E$8,IF(AND(AC2=[2]Matrica!$A$8,AD2=[2]Matrica!$H$3),[2]Matrica!$H$8,IF(AND(AC2=[2]Matrica!$A$9,AD2=[2]Matrica!$B$3),[2]Matrica!$B$9,IF(AND(AC2=[2]Matrica!$A$9,AD2=[2]Matrica!$E$3),[2]Matrica!$E$9,IF(AND(AC2=[2]Matrica!$A$9,AD2=[2]Matrica!$H$3),[2]Matrica!$H$9,IF(AND(AC2=[2]Matrica!$A$10,AD2=[2]Matrica!$B$3),[2]Matrica!$B$10,IF(AND(AC2=[2]Matrica!$A$10,AD2=[2]Matrica!$E$3),[2]Matrica!$E$10,IF(AND(AC2=[2]Matrica!$A$10,AD2=[2]Matrica!$H$3),[2]Matrica!$H$10,IF(AND(AC2=[2]Matrica!$A$11,AD2=[2]Matrica!$B$3),[2]Matrica!$B$11,IF(AND(AC2=[2]Matrica!$A$11,AD2=[2]Matrica!$E$3),[2]Matrica!$E$11,IF(AND(AC2=[2]Matrica!$A$11,AD2=[2]Matrica!$H$3),[2]Matrica!$H$11,IF(AND(AC2=[2]Matrica!$A$12,AD2=[2]Matrica!$B$3),[2]Matrica!$B$12,IF(AND(AC2=[2]Matrica!$A$12,AD2=[2]Matrica!$E$3),[2]Matrica!$E$12,IF(AND(AC2=[2]Matrica!$A$12,AD2=[2]Matrica!$H$3),[2]Matrica!$H$12,IF(AND(AC2=[2]Matrica!$A$13,AD2=[2]Matrica!$B$3),[2]Matrica!$B$13,IF(AND(AC2=[2]Matrica!$A$13,AD2=[2]Matrica!$E$3),[2]Matrica!$E$13,IF(AND(AC2=[2]Matrica!$A$13,AD2=[2]Matrica!$H$3),[2]Matrica!$H$13,IF(AND(AC2=[2]Matrica!$A$14,AD2=[2]Matrica!$B$3),[2]Matrica!$B$14,IF(AND(AC2=[2]Matrica!$A$14,AD2=[2]Matrica!$E$3),[2]Matrica!$E$14,IF(AND(AC2=[2]Matrica!$A$14,AD2=[2]Matrica!$H$3),[2]Matrica!$H$14,IF(AND(AC2=[2]Matrica!$A$15,AD2=[2]Matrica!$B$3),[2]Matrica!$B$15,IF(AND(AC2=[2]Matrica!$A$15,AD2=[2]Matrica!$E$3),[2]Matrica!$E$15,IF(AND(AC2=[2]Matrica!$A$15,AD2=[2]Matrica!$H$3),[2]Matrica!$H$15,IF(AND(AC2=[2]Matrica!$A$16,AD2=[2]Matrica!$B$3),[2]Matrica!$B$16,IF(AND(AC2=[2]Matrica!$A$16,AD2=[2]Matrica!$E$3),[2]Matrica!$E$16,IF(AND(AC2=[2]Matrica!$A$16,AD2=[2]Matrica!$H$3),[2]Matrica!$H$16,"")))))))))))))))))))))))))))))))))))))))</f>
        <v>4.42</v>
      </c>
      <c r="AB2" s="18">
        <f>IF(AND(AC2=[2]Matrica!$A$4,AD2=[2]Matrica!$B$3),[2]Matrica!$D$4,IF(AND(AC2=[2]Matrica!$A$4,AD2=[2]Matrica!$E$3),[2]Matrica!$G$4,IF(AND(AC2=[2]Matrica!$A$4,AD2=[2]Matrica!$H$3),[2]Matrica!$J$4,IF(AND(AC2=[2]Matrica!$A$5,AD2=[2]Matrica!$B$3),[2]Matrica!$D$5,IF(AND(AC2=[2]Matrica!$A$5,AD2=[2]Matrica!$E$3),[2]Matrica!$G$5,IF(AND(AC2=[2]Matrica!$A$5,AD2=[2]Matrica!$H$3),[2]Matrica!$J$5,IF(AND(AC2=[2]Matrica!$A$6,AD2=[2]Matrica!$B$3),[2]Matrica!$D$6,IF(AND(AC2=[2]Matrica!$A$6,AD2=[2]Matrica!$E$3),[2]Matrica!$G$6,IF(AND(AC2=[2]Matrica!$A$6,AD2=[2]Matrica!$H$3),[2]Matrica!$J$6,IF(AND(AC2=[2]Matrica!$A$7,AD2=[2]Matrica!$B$3),[2]Matrica!$D$7,IF(AND(AC2=[2]Matrica!$A$7,AD2=[2]Matrica!$E$3),[2]Matrica!$G$7,IF(AND(AC2=[2]Matrica!$A$7,AD2=[2]Matrica!$H$3),[2]Matrica!$J$7,IF(AND(AC2=[2]Matrica!$A$8,AD2=[2]Matrica!$B$3),[2]Matrica!$D$8,IF(AND(AC2=[2]Matrica!$A$8,AD2=[2]Matrica!$E$3),[2]Matrica!$G$8,IF(AND(AC2=[2]Matrica!$A$8,AD2=[2]Matrica!$H$3),[2]Matrica!$J$8,IF(AND(AC2=[2]Matrica!$A$9,AD2=[2]Matrica!$B$3),[2]Matrica!$D$9,IF(AND(AC2=[2]Matrica!$A$9,AD2=[2]Matrica!$E$3),[2]Matrica!$G$9,IF(AND(AC2=[2]Matrica!$A$9,AD2=[2]Matrica!$H$3),[2]Matrica!$J$9,IF(AND(AC2=[2]Matrica!$A$10,AD2=[2]Matrica!$B$3),[2]Matrica!$D$10,IF(AND(AC2=[2]Matrica!$A$10,AD2=[2]Matrica!$E$3),[2]Matrica!$G$10,IF(AND(AC2=[2]Matrica!$A$10,AD2=[2]Matrica!$H$3),[2]Matrica!$J$10,IF(AND(AC2=[2]Matrica!$A$11,AD2=[2]Matrica!$B$3),[2]Matrica!$D$11,IF(AND(AC2=[2]Matrica!$A$11,AD2=[2]Matrica!$E$3),[2]Matrica!$G$11,IF(AND(AC2=[2]Matrica!$A$11,AD2=[2]Matrica!$H$3),[2]Matrica!$J$11,IF(AND(AC2=[2]Matrica!$A$12,AD2=[2]Matrica!$B$3),[2]Matrica!$D$12,IF(AND(AC2=[2]Matrica!$A$12,AD2=[2]Matrica!$E$3),[2]Matrica!$G$12,IF(AND(AC2=[2]Matrica!$A$12,AD2=[2]Matrica!$H$3),[2]Matrica!$J$12,IF(AND(AC2=[2]Matrica!$A$13,AD2=[2]Matrica!$B$3),[2]Matrica!$D$13,IF(AND(AC2=[2]Matrica!$A$13,AD2=[2]Matrica!$E$3),[2]Matrica!$G$13,IF(AND(AC2=[2]Matrica!$A$13,AD2=[2]Matrica!$H$3),[2]Matrica!$J$13,IF(AND(AC2=[2]Matrica!$A$14,AD2=[2]Matrica!$B$3),[2]Matrica!$D$14,IF(AND(AC2=[2]Matrica!$A$14,AD2=[2]Matrica!$E$3),[2]Matrica!$G$14,IF(AND(AC2=[2]Matrica!$A$14,AD2=[2]Matrica!$H$3),[2]Matrica!$J$14,IF(AND(AC2=[2]Matrica!$A$15,AD2=[2]Matrica!$B$3),[2]Matrica!$D$15,IF(AND(AC2=[2]Matrica!$A$15,AD2=[2]Matrica!$E$3),[2]Matrica!$G$15,IF(AND(AC2=[2]Matrica!$A$15,AD2=[2]Matrica!$H$3),[2]Matrica!$J$15,IF(AND(AC2=[2]Matrica!$A$16,AD2=[2]Matrica!$B$3),[2]Matrica!$D$16,IF(AND(AC2=[2]Matrica!$A$16,AD2=[2]Matrica!$E$3),[2]Matrica!$G$16,IF(AND(AC2=[2]Matrica!$A$16,AD2=[2]Matrica!$H$3),[2]Matrica!$J$16,"")))))))))))))))))))))))))))))))))))))))</f>
        <v>4.5599999999999996</v>
      </c>
      <c r="AC2" s="20" t="s">
        <v>35</v>
      </c>
      <c r="AD2" s="5">
        <v>3</v>
      </c>
      <c r="AE2" s="21">
        <f>AA2</f>
        <v>4.42</v>
      </c>
      <c r="AF2" s="5"/>
      <c r="AG2" s="22"/>
    </row>
    <row r="3" spans="1:33" x14ac:dyDescent="0.25">
      <c r="A3" s="5"/>
      <c r="B3" s="5"/>
      <c r="C3" s="6" t="s">
        <v>36</v>
      </c>
      <c r="D3" s="7" t="s">
        <v>37</v>
      </c>
      <c r="E3" s="8"/>
      <c r="F3" s="9"/>
      <c r="G3" s="10">
        <f>IFERROR(VLOOKUP(C3,'[1]Радна места'!$C$399:$G$577,5,FALSE),"")</f>
        <v>0</v>
      </c>
      <c r="H3" s="11">
        <f>IFERROR(VLOOKUP(C3,'[1]Радна места'!$C$399:$H$577,6,FALSE),"")</f>
        <v>0</v>
      </c>
      <c r="I3" s="11">
        <f>IFERROR(VLOOKUP(C3,'[1]Радна места'!$C$399:$I$577,7,FALSE),"")</f>
        <v>0</v>
      </c>
      <c r="J3" s="11"/>
      <c r="K3" s="11"/>
      <c r="L3" s="12">
        <f>IFERROR(VLOOKUP(C3,'[1]Радна места'!$C$399:$J$577,8,FALSE),"")</f>
        <v>18.7</v>
      </c>
      <c r="M3" s="13">
        <f>IFERROR(VLOOKUP(C3,'[1]Радна места'!$C$399:$K$577,9,FALSE),"")</f>
        <v>0</v>
      </c>
      <c r="N3" s="13">
        <f>IFERROR(VLOOKUP(C3,'[1]Радна места'!$C$399:$L$577,10,FALSE),"")</f>
        <v>18.7</v>
      </c>
      <c r="O3" s="13">
        <f>IFERROR(VLOOKUP(C3,'[1]Радна места'!$C$399:$M$577,11,FALSE),"")</f>
        <v>0</v>
      </c>
      <c r="P3" s="14">
        <v>2817.35</v>
      </c>
      <c r="Q3" s="14">
        <f t="shared" ref="Q3:Q66" si="0">IFERROR(N3*P3,"")</f>
        <v>52684.445</v>
      </c>
      <c r="R3" s="15">
        <f t="shared" ref="R3:R66" si="1">IFERROR(O3*P3,"")</f>
        <v>0</v>
      </c>
      <c r="S3" s="16">
        <f t="shared" ref="S3:T66" si="2">IFERROR(Q3/2817.35,"")</f>
        <v>18.7</v>
      </c>
      <c r="T3" s="16">
        <f t="shared" si="2"/>
        <v>0</v>
      </c>
      <c r="U3" s="16">
        <f t="shared" ref="U3:U66" si="3">IFERROR(ROUND((1.11*S3)/5.63,2),"")</f>
        <v>3.69</v>
      </c>
      <c r="V3" s="18"/>
      <c r="W3" s="18"/>
      <c r="X3" s="12"/>
      <c r="Y3" s="18"/>
      <c r="Z3" s="18"/>
      <c r="AA3" s="19">
        <f>IF(AND(AC3=[2]Matrica!$A$4,AD3=[2]Matrica!$B$3),[2]Matrica!$B$4,IF(AND(AC3=[2]Matrica!$A$4,AD3=[2]Matrica!$E$3),[2]Matrica!$E$4,IF(AND(AC3=[2]Matrica!$A$4,AD3=[2]Matrica!$H$3),[2]Matrica!$H$4,IF(AND(AC3=[2]Matrica!$A$5,AD3=[2]Matrica!$B$3),[2]Matrica!$B$5,IF(AND(AC3=[2]Matrica!$A$5,AD3=[2]Matrica!$E$3),[2]Matrica!$E$5,IF(AND(AC3=[2]Matrica!$A$5,AD3=[2]Matrica!$H$3),[2]Matrica!$H$5,IF(AND(AC3=[2]Matrica!$A$6,AD3=[2]Matrica!$B$3),[2]Matrica!$B$6,IF(AND(AC3=[2]Matrica!$A$6,AD3=[2]Matrica!$E$3),[2]Matrica!$E$6,IF(AND(AC3=[2]Matrica!$A$6,AD3=[2]Matrica!$H$3),[2]Matrica!$H$6,IF(AND(AC3=[2]Matrica!$A$7,AD3=[2]Matrica!$B$3),[2]Matrica!$B$7,IF(AND(AC3=[2]Matrica!$A$7,AD3=[2]Matrica!$E$3),[2]Matrica!$E$7,IF(AND(AC3=[2]Matrica!$A$7,AD3=[2]Matrica!$H$3),[2]Matrica!$H$7,IF(AND(AC3=[2]Matrica!$A$8,AD3=[2]Matrica!$B$3),[2]Matrica!$B$8,IF(AND(AC3=[2]Matrica!$A$8,AD3=[2]Matrica!$E$3),[2]Matrica!$E$8,IF(AND(AC3=[2]Matrica!$A$8,AD3=[2]Matrica!$H$3),[2]Matrica!$H$8,IF(AND(AC3=[2]Matrica!$A$9,AD3=[2]Matrica!$B$3),[2]Matrica!$B$9,IF(AND(AC3=[2]Matrica!$A$9,AD3=[2]Matrica!$E$3),[2]Matrica!$E$9,IF(AND(AC3=[2]Matrica!$A$9,AD3=[2]Matrica!$H$3),[2]Matrica!$H$9,IF(AND(AC3=[2]Matrica!$A$10,AD3=[2]Matrica!$B$3),[2]Matrica!$B$10,IF(AND(AC3=[2]Matrica!$A$10,AD3=[2]Matrica!$E$3),[2]Matrica!$E$10,IF(AND(AC3=[2]Matrica!$A$10,AD3=[2]Matrica!$H$3),[2]Matrica!$H$10,IF(AND(AC3=[2]Matrica!$A$11,AD3=[2]Matrica!$B$3),[2]Matrica!$B$11,IF(AND(AC3=[2]Matrica!$A$11,AD3=[2]Matrica!$E$3),[2]Matrica!$E$11,IF(AND(AC3=[2]Matrica!$A$11,AD3=[2]Matrica!$H$3),[2]Matrica!$H$11,IF(AND(AC3=[2]Matrica!$A$12,AD3=[2]Matrica!$B$3),[2]Matrica!$B$12,IF(AND(AC3=[2]Matrica!$A$12,AD3=[2]Matrica!$E$3),[2]Matrica!$E$12,IF(AND(AC3=[2]Matrica!$A$12,AD3=[2]Matrica!$H$3),[2]Matrica!$H$12,IF(AND(AC3=[2]Matrica!$A$13,AD3=[2]Matrica!$B$3),[2]Matrica!$B$13,IF(AND(AC3=[2]Matrica!$A$13,AD3=[2]Matrica!$E$3),[2]Matrica!$E$13,IF(AND(AC3=[2]Matrica!$A$13,AD3=[2]Matrica!$H$3),[2]Matrica!$H$13,IF(AND(AC3=[2]Matrica!$A$14,AD3=[2]Matrica!$B$3),[2]Matrica!$B$14,IF(AND(AC3=[2]Matrica!$A$14,AD3=[2]Matrica!$E$3),[2]Matrica!$E$14,IF(AND(AC3=[2]Matrica!$A$14,AD3=[2]Matrica!$H$3),[2]Matrica!$H$14,IF(AND(AC3=[2]Matrica!$A$15,AD3=[2]Matrica!$B$3),[2]Matrica!$B$15,IF(AND(AC3=[2]Matrica!$A$15,AD3=[2]Matrica!$E$3),[2]Matrica!$E$15,IF(AND(AC3=[2]Matrica!$A$15,AD3=[2]Matrica!$H$3),[2]Matrica!$H$15,IF(AND(AC3=[2]Matrica!$A$16,AD3=[2]Matrica!$B$3),[2]Matrica!$B$16,IF(AND(AC3=[2]Matrica!$A$16,AD3=[2]Matrica!$E$3),[2]Matrica!$E$16,IF(AND(AC3=[2]Matrica!$A$16,AD3=[2]Matrica!$H$3),[2]Matrica!$H$16,"")))))))))))))))))))))))))))))))))))))))</f>
        <v>3.84</v>
      </c>
      <c r="AB3" s="18">
        <f>IF(AND(AC3=[2]Matrica!$A$4,AD3=[2]Matrica!$B$3),[2]Matrica!$D$4,IF(AND(AC3=[2]Matrica!$A$4,AD3=[2]Matrica!$E$3),[2]Matrica!$G$4,IF(AND(AC3=[2]Matrica!$A$4,AD3=[2]Matrica!$H$3),[2]Matrica!$J$4,IF(AND(AC3=[2]Matrica!$A$5,AD3=[2]Matrica!$B$3),[2]Matrica!$D$5,IF(AND(AC3=[2]Matrica!$A$5,AD3=[2]Matrica!$E$3),[2]Matrica!$G$5,IF(AND(AC3=[2]Matrica!$A$5,AD3=[2]Matrica!$H$3),[2]Matrica!$J$5,IF(AND(AC3=[2]Matrica!$A$6,AD3=[2]Matrica!$B$3),[2]Matrica!$D$6,IF(AND(AC3=[2]Matrica!$A$6,AD3=[2]Matrica!$E$3),[2]Matrica!$G$6,IF(AND(AC3=[2]Matrica!$A$6,AD3=[2]Matrica!$H$3),[2]Matrica!$J$6,IF(AND(AC3=[2]Matrica!$A$7,AD3=[2]Matrica!$B$3),[2]Matrica!$D$7,IF(AND(AC3=[2]Matrica!$A$7,AD3=[2]Matrica!$E$3),[2]Matrica!$G$7,IF(AND(AC3=[2]Matrica!$A$7,AD3=[2]Matrica!$H$3),[2]Matrica!$J$7,IF(AND(AC3=[2]Matrica!$A$8,AD3=[2]Matrica!$B$3),[2]Matrica!$D$8,IF(AND(AC3=[2]Matrica!$A$8,AD3=[2]Matrica!$E$3),[2]Matrica!$G$8,IF(AND(AC3=[2]Matrica!$A$8,AD3=[2]Matrica!$H$3),[2]Matrica!$J$8,IF(AND(AC3=[2]Matrica!$A$9,AD3=[2]Matrica!$B$3),[2]Matrica!$D$9,IF(AND(AC3=[2]Matrica!$A$9,AD3=[2]Matrica!$E$3),[2]Matrica!$G$9,IF(AND(AC3=[2]Matrica!$A$9,AD3=[2]Matrica!$H$3),[2]Matrica!$J$9,IF(AND(AC3=[2]Matrica!$A$10,AD3=[2]Matrica!$B$3),[2]Matrica!$D$10,IF(AND(AC3=[2]Matrica!$A$10,AD3=[2]Matrica!$E$3),[2]Matrica!$G$10,IF(AND(AC3=[2]Matrica!$A$10,AD3=[2]Matrica!$H$3),[2]Matrica!$J$10,IF(AND(AC3=[2]Matrica!$A$11,AD3=[2]Matrica!$B$3),[2]Matrica!$D$11,IF(AND(AC3=[2]Matrica!$A$11,AD3=[2]Matrica!$E$3),[2]Matrica!$G$11,IF(AND(AC3=[2]Matrica!$A$11,AD3=[2]Matrica!$H$3),[2]Matrica!$J$11,IF(AND(AC3=[2]Matrica!$A$12,AD3=[2]Matrica!$B$3),[2]Matrica!$D$12,IF(AND(AC3=[2]Matrica!$A$12,AD3=[2]Matrica!$E$3),[2]Matrica!$G$12,IF(AND(AC3=[2]Matrica!$A$12,AD3=[2]Matrica!$H$3),[2]Matrica!$J$12,IF(AND(AC3=[2]Matrica!$A$13,AD3=[2]Matrica!$B$3),[2]Matrica!$D$13,IF(AND(AC3=[2]Matrica!$A$13,AD3=[2]Matrica!$E$3),[2]Matrica!$G$13,IF(AND(AC3=[2]Matrica!$A$13,AD3=[2]Matrica!$H$3),[2]Matrica!$J$13,IF(AND(AC3=[2]Matrica!$A$14,AD3=[2]Matrica!$B$3),[2]Matrica!$D$14,IF(AND(AC3=[2]Matrica!$A$14,AD3=[2]Matrica!$E$3),[2]Matrica!$G$14,IF(AND(AC3=[2]Matrica!$A$14,AD3=[2]Matrica!$H$3),[2]Matrica!$J$14,IF(AND(AC3=[2]Matrica!$A$15,AD3=[2]Matrica!$B$3),[2]Matrica!$D$15,IF(AND(AC3=[2]Matrica!$A$15,AD3=[2]Matrica!$E$3),[2]Matrica!$G$15,IF(AND(AC3=[2]Matrica!$A$15,AD3=[2]Matrica!$H$3),[2]Matrica!$J$15,IF(AND(AC3=[2]Matrica!$A$16,AD3=[2]Matrica!$B$3),[2]Matrica!$D$16,IF(AND(AC3=[2]Matrica!$A$16,AD3=[2]Matrica!$E$3),[2]Matrica!$G$16,IF(AND(AC3=[2]Matrica!$A$16,AD3=[2]Matrica!$H$3),[2]Matrica!$J$16,"")))))))))))))))))))))))))))))))))))))))</f>
        <v>3.96</v>
      </c>
      <c r="AC3" s="20" t="s">
        <v>38</v>
      </c>
      <c r="AD3" s="5">
        <v>3</v>
      </c>
      <c r="AE3" s="21">
        <f t="shared" ref="AE3:AE49" si="4">AA3</f>
        <v>3.84</v>
      </c>
      <c r="AF3" s="5"/>
      <c r="AG3" s="5"/>
    </row>
    <row r="4" spans="1:33" x14ac:dyDescent="0.25">
      <c r="A4" s="5"/>
      <c r="B4" s="5"/>
      <c r="C4" s="6" t="s">
        <v>39</v>
      </c>
      <c r="D4" s="7" t="s">
        <v>40</v>
      </c>
      <c r="E4" s="8"/>
      <c r="F4" s="9"/>
      <c r="G4" s="10">
        <f>IFERROR(VLOOKUP(C4,'[1]Радна места'!$C$399:$G$577,5,FALSE),"")</f>
        <v>0</v>
      </c>
      <c r="H4" s="11">
        <f>IFERROR(VLOOKUP(C4,'[1]Радна места'!$C$399:$H$577,6,FALSE),"")</f>
        <v>0</v>
      </c>
      <c r="I4" s="11">
        <f>IFERROR(VLOOKUP(C4,'[1]Радна места'!$C$399:$I$577,7,FALSE),"")</f>
        <v>0</v>
      </c>
      <c r="J4" s="11"/>
      <c r="K4" s="11"/>
      <c r="L4" s="12">
        <f>IFERROR(VLOOKUP(C4,'[1]Радна места'!$C$399:$J$577,8,FALSE),"")</f>
        <v>18.7</v>
      </c>
      <c r="M4" s="13">
        <f>IFERROR(VLOOKUP(C4,'[1]Радна места'!$C$399:$K$577,9,FALSE),"")</f>
        <v>0</v>
      </c>
      <c r="N4" s="13">
        <f>IFERROR(VLOOKUP(C4,'[1]Радна места'!$C$399:$L$577,10,FALSE),"")</f>
        <v>18.7</v>
      </c>
      <c r="O4" s="13">
        <f>IFERROR(VLOOKUP(C4,'[1]Радна места'!$C$399:$M$577,11,FALSE),"")</f>
        <v>0</v>
      </c>
      <c r="P4" s="14">
        <v>2817.35</v>
      </c>
      <c r="Q4" s="14">
        <f t="shared" si="0"/>
        <v>52684.445</v>
      </c>
      <c r="R4" s="15">
        <f t="shared" si="1"/>
        <v>0</v>
      </c>
      <c r="S4" s="16">
        <f t="shared" si="2"/>
        <v>18.7</v>
      </c>
      <c r="T4" s="16">
        <f t="shared" si="2"/>
        <v>0</v>
      </c>
      <c r="U4" s="16">
        <f t="shared" si="3"/>
        <v>3.69</v>
      </c>
      <c r="V4" s="18"/>
      <c r="W4" s="18"/>
      <c r="X4" s="12"/>
      <c r="Y4" s="18"/>
      <c r="Z4" s="18"/>
      <c r="AA4" s="19">
        <f>IF(AND(AC4=[2]Matrica!$A$4,AD4=[2]Matrica!$B$3),[2]Matrica!$B$4,IF(AND(AC4=[2]Matrica!$A$4,AD4=[2]Matrica!$E$3),[2]Matrica!$E$4,IF(AND(AC4=[2]Matrica!$A$4,AD4=[2]Matrica!$H$3),[2]Matrica!$H$4,IF(AND(AC4=[2]Matrica!$A$5,AD4=[2]Matrica!$B$3),[2]Matrica!$B$5,IF(AND(AC4=[2]Matrica!$A$5,AD4=[2]Matrica!$E$3),[2]Matrica!$E$5,IF(AND(AC4=[2]Matrica!$A$5,AD4=[2]Matrica!$H$3),[2]Matrica!$H$5,IF(AND(AC4=[2]Matrica!$A$6,AD4=[2]Matrica!$B$3),[2]Matrica!$B$6,IF(AND(AC4=[2]Matrica!$A$6,AD4=[2]Matrica!$E$3),[2]Matrica!$E$6,IF(AND(AC4=[2]Matrica!$A$6,AD4=[2]Matrica!$H$3),[2]Matrica!$H$6,IF(AND(AC4=[2]Matrica!$A$7,AD4=[2]Matrica!$B$3),[2]Matrica!$B$7,IF(AND(AC4=[2]Matrica!$A$7,AD4=[2]Matrica!$E$3),[2]Matrica!$E$7,IF(AND(AC4=[2]Matrica!$A$7,AD4=[2]Matrica!$H$3),[2]Matrica!$H$7,IF(AND(AC4=[2]Matrica!$A$8,AD4=[2]Matrica!$B$3),[2]Matrica!$B$8,IF(AND(AC4=[2]Matrica!$A$8,AD4=[2]Matrica!$E$3),[2]Matrica!$E$8,IF(AND(AC4=[2]Matrica!$A$8,AD4=[2]Matrica!$H$3),[2]Matrica!$H$8,IF(AND(AC4=[2]Matrica!$A$9,AD4=[2]Matrica!$B$3),[2]Matrica!$B$9,IF(AND(AC4=[2]Matrica!$A$9,AD4=[2]Matrica!$E$3),[2]Matrica!$E$9,IF(AND(AC4=[2]Matrica!$A$9,AD4=[2]Matrica!$H$3),[2]Matrica!$H$9,IF(AND(AC4=[2]Matrica!$A$10,AD4=[2]Matrica!$B$3),[2]Matrica!$B$10,IF(AND(AC4=[2]Matrica!$A$10,AD4=[2]Matrica!$E$3),[2]Matrica!$E$10,IF(AND(AC4=[2]Matrica!$A$10,AD4=[2]Matrica!$H$3),[2]Matrica!$H$10,IF(AND(AC4=[2]Matrica!$A$11,AD4=[2]Matrica!$B$3),[2]Matrica!$B$11,IF(AND(AC4=[2]Matrica!$A$11,AD4=[2]Matrica!$E$3),[2]Matrica!$E$11,IF(AND(AC4=[2]Matrica!$A$11,AD4=[2]Matrica!$H$3),[2]Matrica!$H$11,IF(AND(AC4=[2]Matrica!$A$12,AD4=[2]Matrica!$B$3),[2]Matrica!$B$12,IF(AND(AC4=[2]Matrica!$A$12,AD4=[2]Matrica!$E$3),[2]Matrica!$E$12,IF(AND(AC4=[2]Matrica!$A$12,AD4=[2]Matrica!$H$3),[2]Matrica!$H$12,IF(AND(AC4=[2]Matrica!$A$13,AD4=[2]Matrica!$B$3),[2]Matrica!$B$13,IF(AND(AC4=[2]Matrica!$A$13,AD4=[2]Matrica!$E$3),[2]Matrica!$E$13,IF(AND(AC4=[2]Matrica!$A$13,AD4=[2]Matrica!$H$3),[2]Matrica!$H$13,IF(AND(AC4=[2]Matrica!$A$14,AD4=[2]Matrica!$B$3),[2]Matrica!$B$14,IF(AND(AC4=[2]Matrica!$A$14,AD4=[2]Matrica!$E$3),[2]Matrica!$E$14,IF(AND(AC4=[2]Matrica!$A$14,AD4=[2]Matrica!$H$3),[2]Matrica!$H$14,IF(AND(AC4=[2]Matrica!$A$15,AD4=[2]Matrica!$B$3),[2]Matrica!$B$15,IF(AND(AC4=[2]Matrica!$A$15,AD4=[2]Matrica!$E$3),[2]Matrica!$E$15,IF(AND(AC4=[2]Matrica!$A$15,AD4=[2]Matrica!$H$3),[2]Matrica!$H$15,IF(AND(AC4=[2]Matrica!$A$16,AD4=[2]Matrica!$B$3),[2]Matrica!$B$16,IF(AND(AC4=[2]Matrica!$A$16,AD4=[2]Matrica!$E$3),[2]Matrica!$E$16,IF(AND(AC4=[2]Matrica!$A$16,AD4=[2]Matrica!$H$3),[2]Matrica!$H$16,"")))))))))))))))))))))))))))))))))))))))</f>
        <v>3.58</v>
      </c>
      <c r="AB4" s="18">
        <f>IF(AND(AC4=[2]Matrica!$A$4,AD4=[2]Matrica!$B$3),[2]Matrica!$D$4,IF(AND(AC4=[2]Matrica!$A$4,AD4=[2]Matrica!$E$3),[2]Matrica!$G$4,IF(AND(AC4=[2]Matrica!$A$4,AD4=[2]Matrica!$H$3),[2]Matrica!$J$4,IF(AND(AC4=[2]Matrica!$A$5,AD4=[2]Matrica!$B$3),[2]Matrica!$D$5,IF(AND(AC4=[2]Matrica!$A$5,AD4=[2]Matrica!$E$3),[2]Matrica!$G$5,IF(AND(AC4=[2]Matrica!$A$5,AD4=[2]Matrica!$H$3),[2]Matrica!$J$5,IF(AND(AC4=[2]Matrica!$A$6,AD4=[2]Matrica!$B$3),[2]Matrica!$D$6,IF(AND(AC4=[2]Matrica!$A$6,AD4=[2]Matrica!$E$3),[2]Matrica!$G$6,IF(AND(AC4=[2]Matrica!$A$6,AD4=[2]Matrica!$H$3),[2]Matrica!$J$6,IF(AND(AC4=[2]Matrica!$A$7,AD4=[2]Matrica!$B$3),[2]Matrica!$D$7,IF(AND(AC4=[2]Matrica!$A$7,AD4=[2]Matrica!$E$3),[2]Matrica!$G$7,IF(AND(AC4=[2]Matrica!$A$7,AD4=[2]Matrica!$H$3),[2]Matrica!$J$7,IF(AND(AC4=[2]Matrica!$A$8,AD4=[2]Matrica!$B$3),[2]Matrica!$D$8,IF(AND(AC4=[2]Matrica!$A$8,AD4=[2]Matrica!$E$3),[2]Matrica!$G$8,IF(AND(AC4=[2]Matrica!$A$8,AD4=[2]Matrica!$H$3),[2]Matrica!$J$8,IF(AND(AC4=[2]Matrica!$A$9,AD4=[2]Matrica!$B$3),[2]Matrica!$D$9,IF(AND(AC4=[2]Matrica!$A$9,AD4=[2]Matrica!$E$3),[2]Matrica!$G$9,IF(AND(AC4=[2]Matrica!$A$9,AD4=[2]Matrica!$H$3),[2]Matrica!$J$9,IF(AND(AC4=[2]Matrica!$A$10,AD4=[2]Matrica!$B$3),[2]Matrica!$D$10,IF(AND(AC4=[2]Matrica!$A$10,AD4=[2]Matrica!$E$3),[2]Matrica!$G$10,IF(AND(AC4=[2]Matrica!$A$10,AD4=[2]Matrica!$H$3),[2]Matrica!$J$10,IF(AND(AC4=[2]Matrica!$A$11,AD4=[2]Matrica!$B$3),[2]Matrica!$D$11,IF(AND(AC4=[2]Matrica!$A$11,AD4=[2]Matrica!$E$3),[2]Matrica!$G$11,IF(AND(AC4=[2]Matrica!$A$11,AD4=[2]Matrica!$H$3),[2]Matrica!$J$11,IF(AND(AC4=[2]Matrica!$A$12,AD4=[2]Matrica!$B$3),[2]Matrica!$D$12,IF(AND(AC4=[2]Matrica!$A$12,AD4=[2]Matrica!$E$3),[2]Matrica!$G$12,IF(AND(AC4=[2]Matrica!$A$12,AD4=[2]Matrica!$H$3),[2]Matrica!$J$12,IF(AND(AC4=[2]Matrica!$A$13,AD4=[2]Matrica!$B$3),[2]Matrica!$D$13,IF(AND(AC4=[2]Matrica!$A$13,AD4=[2]Matrica!$E$3),[2]Matrica!$G$13,IF(AND(AC4=[2]Matrica!$A$13,AD4=[2]Matrica!$H$3),[2]Matrica!$J$13,IF(AND(AC4=[2]Matrica!$A$14,AD4=[2]Matrica!$B$3),[2]Matrica!$D$14,IF(AND(AC4=[2]Matrica!$A$14,AD4=[2]Matrica!$E$3),[2]Matrica!$G$14,IF(AND(AC4=[2]Matrica!$A$14,AD4=[2]Matrica!$H$3),[2]Matrica!$J$14,IF(AND(AC4=[2]Matrica!$A$15,AD4=[2]Matrica!$B$3),[2]Matrica!$D$15,IF(AND(AC4=[2]Matrica!$A$15,AD4=[2]Matrica!$E$3),[2]Matrica!$G$15,IF(AND(AC4=[2]Matrica!$A$15,AD4=[2]Matrica!$H$3),[2]Matrica!$J$15,IF(AND(AC4=[2]Matrica!$A$16,AD4=[2]Matrica!$B$3),[2]Matrica!$D$16,IF(AND(AC4=[2]Matrica!$A$16,AD4=[2]Matrica!$E$3),[2]Matrica!$G$16,IF(AND(AC4=[2]Matrica!$A$16,AD4=[2]Matrica!$H$3),[2]Matrica!$J$16,"")))))))))))))))))))))))))))))))))))))))</f>
        <v>3.83</v>
      </c>
      <c r="AC4" s="20" t="s">
        <v>38</v>
      </c>
      <c r="AD4" s="5">
        <v>2</v>
      </c>
      <c r="AE4" s="21">
        <f t="shared" si="4"/>
        <v>3.58</v>
      </c>
      <c r="AF4" s="5"/>
      <c r="AG4" s="5"/>
    </row>
    <row r="5" spans="1:33" x14ac:dyDescent="0.25">
      <c r="A5" s="5"/>
      <c r="B5" s="5"/>
      <c r="C5" s="6" t="s">
        <v>41</v>
      </c>
      <c r="D5" s="7" t="s">
        <v>42</v>
      </c>
      <c r="E5" s="8"/>
      <c r="F5" s="9"/>
      <c r="G5" s="10">
        <f>IFERROR(VLOOKUP(C5,'[1]Радна места'!$C$399:$G$577,5,FALSE),"")</f>
        <v>0</v>
      </c>
      <c r="H5" s="11">
        <f>IFERROR(VLOOKUP(C5,'[1]Радна места'!$C$399:$H$577,6,FALSE),"")</f>
        <v>0</v>
      </c>
      <c r="I5" s="11">
        <f>IFERROR(VLOOKUP(C5,'[1]Радна места'!$C$399:$I$577,7,FALSE),"")</f>
        <v>0</v>
      </c>
      <c r="J5" s="11"/>
      <c r="K5" s="11"/>
      <c r="L5" s="12">
        <f>IFERROR(VLOOKUP(C5,'[1]Радна места'!$C$399:$J$577,8,FALSE),"")</f>
        <v>18.7</v>
      </c>
      <c r="M5" s="13">
        <f>IFERROR(VLOOKUP(C5,'[1]Радна места'!$C$399:$K$577,9,FALSE),"")</f>
        <v>0</v>
      </c>
      <c r="N5" s="13">
        <f>IFERROR(VLOOKUP(C5,'[1]Радна места'!$C$399:$L$577,10,FALSE),"")</f>
        <v>18.7</v>
      </c>
      <c r="O5" s="13">
        <f>IFERROR(VLOOKUP(C5,'[1]Радна места'!$C$399:$M$577,11,FALSE),"")</f>
        <v>0</v>
      </c>
      <c r="P5" s="14">
        <v>2817.35</v>
      </c>
      <c r="Q5" s="14">
        <f t="shared" si="0"/>
        <v>52684.445</v>
      </c>
      <c r="R5" s="15">
        <f t="shared" si="1"/>
        <v>0</v>
      </c>
      <c r="S5" s="16">
        <f t="shared" si="2"/>
        <v>18.7</v>
      </c>
      <c r="T5" s="16">
        <f t="shared" si="2"/>
        <v>0</v>
      </c>
      <c r="U5" s="16">
        <f t="shared" si="3"/>
        <v>3.69</v>
      </c>
      <c r="V5" s="18"/>
      <c r="W5" s="18"/>
      <c r="X5" s="12"/>
      <c r="Y5" s="18"/>
      <c r="Z5" s="18"/>
      <c r="AA5" s="19">
        <f>IF(AND(AC5=[2]Matrica!$A$4,AD5=[2]Matrica!$B$3),[2]Matrica!$B$4,IF(AND(AC5=[2]Matrica!$A$4,AD5=[2]Matrica!$E$3),[2]Matrica!$E$4,IF(AND(AC5=[2]Matrica!$A$4,AD5=[2]Matrica!$H$3),[2]Matrica!$H$4,IF(AND(AC5=[2]Matrica!$A$5,AD5=[2]Matrica!$B$3),[2]Matrica!$B$5,IF(AND(AC5=[2]Matrica!$A$5,AD5=[2]Matrica!$E$3),[2]Matrica!$E$5,IF(AND(AC5=[2]Matrica!$A$5,AD5=[2]Matrica!$H$3),[2]Matrica!$H$5,IF(AND(AC5=[2]Matrica!$A$6,AD5=[2]Matrica!$B$3),[2]Matrica!$B$6,IF(AND(AC5=[2]Matrica!$A$6,AD5=[2]Matrica!$E$3),[2]Matrica!$E$6,IF(AND(AC5=[2]Matrica!$A$6,AD5=[2]Matrica!$H$3),[2]Matrica!$H$6,IF(AND(AC5=[2]Matrica!$A$7,AD5=[2]Matrica!$B$3),[2]Matrica!$B$7,IF(AND(AC5=[2]Matrica!$A$7,AD5=[2]Matrica!$E$3),[2]Matrica!$E$7,IF(AND(AC5=[2]Matrica!$A$7,AD5=[2]Matrica!$H$3),[2]Matrica!$H$7,IF(AND(AC5=[2]Matrica!$A$8,AD5=[2]Matrica!$B$3),[2]Matrica!$B$8,IF(AND(AC5=[2]Matrica!$A$8,AD5=[2]Matrica!$E$3),[2]Matrica!$E$8,IF(AND(AC5=[2]Matrica!$A$8,AD5=[2]Matrica!$H$3),[2]Matrica!$H$8,IF(AND(AC5=[2]Matrica!$A$9,AD5=[2]Matrica!$B$3),[2]Matrica!$B$9,IF(AND(AC5=[2]Matrica!$A$9,AD5=[2]Matrica!$E$3),[2]Matrica!$E$9,IF(AND(AC5=[2]Matrica!$A$9,AD5=[2]Matrica!$H$3),[2]Matrica!$H$9,IF(AND(AC5=[2]Matrica!$A$10,AD5=[2]Matrica!$B$3),[2]Matrica!$B$10,IF(AND(AC5=[2]Matrica!$A$10,AD5=[2]Matrica!$E$3),[2]Matrica!$E$10,IF(AND(AC5=[2]Matrica!$A$10,AD5=[2]Matrica!$H$3),[2]Matrica!$H$10,IF(AND(AC5=[2]Matrica!$A$11,AD5=[2]Matrica!$B$3),[2]Matrica!$B$11,IF(AND(AC5=[2]Matrica!$A$11,AD5=[2]Matrica!$E$3),[2]Matrica!$E$11,IF(AND(AC5=[2]Matrica!$A$11,AD5=[2]Matrica!$H$3),[2]Matrica!$H$11,IF(AND(AC5=[2]Matrica!$A$12,AD5=[2]Matrica!$B$3),[2]Matrica!$B$12,IF(AND(AC5=[2]Matrica!$A$12,AD5=[2]Matrica!$E$3),[2]Matrica!$E$12,IF(AND(AC5=[2]Matrica!$A$12,AD5=[2]Matrica!$H$3),[2]Matrica!$H$12,IF(AND(AC5=[2]Matrica!$A$13,AD5=[2]Matrica!$B$3),[2]Matrica!$B$13,IF(AND(AC5=[2]Matrica!$A$13,AD5=[2]Matrica!$E$3),[2]Matrica!$E$13,IF(AND(AC5=[2]Matrica!$A$13,AD5=[2]Matrica!$H$3),[2]Matrica!$H$13,IF(AND(AC5=[2]Matrica!$A$14,AD5=[2]Matrica!$B$3),[2]Matrica!$B$14,IF(AND(AC5=[2]Matrica!$A$14,AD5=[2]Matrica!$E$3),[2]Matrica!$E$14,IF(AND(AC5=[2]Matrica!$A$14,AD5=[2]Matrica!$H$3),[2]Matrica!$H$14,IF(AND(AC5=[2]Matrica!$A$15,AD5=[2]Matrica!$B$3),[2]Matrica!$B$15,IF(AND(AC5=[2]Matrica!$A$15,AD5=[2]Matrica!$E$3),[2]Matrica!$E$15,IF(AND(AC5=[2]Matrica!$A$15,AD5=[2]Matrica!$H$3),[2]Matrica!$H$15,IF(AND(AC5=[2]Matrica!$A$16,AD5=[2]Matrica!$B$3),[2]Matrica!$B$16,IF(AND(AC5=[2]Matrica!$A$16,AD5=[2]Matrica!$E$3),[2]Matrica!$E$16,IF(AND(AC5=[2]Matrica!$A$16,AD5=[2]Matrica!$H$3),[2]Matrica!$H$16,"")))))))))))))))))))))))))))))))))))))))</f>
        <v>3.12</v>
      </c>
      <c r="AB5" s="18">
        <f>IF(AND(AC5=[2]Matrica!$A$4,AD5=[2]Matrica!$B$3),[2]Matrica!$D$4,IF(AND(AC5=[2]Matrica!$A$4,AD5=[2]Matrica!$E$3),[2]Matrica!$G$4,IF(AND(AC5=[2]Matrica!$A$4,AD5=[2]Matrica!$H$3),[2]Matrica!$J$4,IF(AND(AC5=[2]Matrica!$A$5,AD5=[2]Matrica!$B$3),[2]Matrica!$D$5,IF(AND(AC5=[2]Matrica!$A$5,AD5=[2]Matrica!$E$3),[2]Matrica!$G$5,IF(AND(AC5=[2]Matrica!$A$5,AD5=[2]Matrica!$H$3),[2]Matrica!$J$5,IF(AND(AC5=[2]Matrica!$A$6,AD5=[2]Matrica!$B$3),[2]Matrica!$D$6,IF(AND(AC5=[2]Matrica!$A$6,AD5=[2]Matrica!$E$3),[2]Matrica!$G$6,IF(AND(AC5=[2]Matrica!$A$6,AD5=[2]Matrica!$H$3),[2]Matrica!$J$6,IF(AND(AC5=[2]Matrica!$A$7,AD5=[2]Matrica!$B$3),[2]Matrica!$D$7,IF(AND(AC5=[2]Matrica!$A$7,AD5=[2]Matrica!$E$3),[2]Matrica!$G$7,IF(AND(AC5=[2]Matrica!$A$7,AD5=[2]Matrica!$H$3),[2]Matrica!$J$7,IF(AND(AC5=[2]Matrica!$A$8,AD5=[2]Matrica!$B$3),[2]Matrica!$D$8,IF(AND(AC5=[2]Matrica!$A$8,AD5=[2]Matrica!$E$3),[2]Matrica!$G$8,IF(AND(AC5=[2]Matrica!$A$8,AD5=[2]Matrica!$H$3),[2]Matrica!$J$8,IF(AND(AC5=[2]Matrica!$A$9,AD5=[2]Matrica!$B$3),[2]Matrica!$D$9,IF(AND(AC5=[2]Matrica!$A$9,AD5=[2]Matrica!$E$3),[2]Matrica!$G$9,IF(AND(AC5=[2]Matrica!$A$9,AD5=[2]Matrica!$H$3),[2]Matrica!$J$9,IF(AND(AC5=[2]Matrica!$A$10,AD5=[2]Matrica!$B$3),[2]Matrica!$D$10,IF(AND(AC5=[2]Matrica!$A$10,AD5=[2]Matrica!$E$3),[2]Matrica!$G$10,IF(AND(AC5=[2]Matrica!$A$10,AD5=[2]Matrica!$H$3),[2]Matrica!$J$10,IF(AND(AC5=[2]Matrica!$A$11,AD5=[2]Matrica!$B$3),[2]Matrica!$D$11,IF(AND(AC5=[2]Matrica!$A$11,AD5=[2]Matrica!$E$3),[2]Matrica!$G$11,IF(AND(AC5=[2]Matrica!$A$11,AD5=[2]Matrica!$H$3),[2]Matrica!$J$11,IF(AND(AC5=[2]Matrica!$A$12,AD5=[2]Matrica!$B$3),[2]Matrica!$D$12,IF(AND(AC5=[2]Matrica!$A$12,AD5=[2]Matrica!$E$3),[2]Matrica!$G$12,IF(AND(AC5=[2]Matrica!$A$12,AD5=[2]Matrica!$H$3),[2]Matrica!$J$12,IF(AND(AC5=[2]Matrica!$A$13,AD5=[2]Matrica!$B$3),[2]Matrica!$D$13,IF(AND(AC5=[2]Matrica!$A$13,AD5=[2]Matrica!$E$3),[2]Matrica!$G$13,IF(AND(AC5=[2]Matrica!$A$13,AD5=[2]Matrica!$H$3),[2]Matrica!$J$13,IF(AND(AC5=[2]Matrica!$A$14,AD5=[2]Matrica!$B$3),[2]Matrica!$D$14,IF(AND(AC5=[2]Matrica!$A$14,AD5=[2]Matrica!$E$3),[2]Matrica!$G$14,IF(AND(AC5=[2]Matrica!$A$14,AD5=[2]Matrica!$H$3),[2]Matrica!$J$14,IF(AND(AC5=[2]Matrica!$A$15,AD5=[2]Matrica!$B$3),[2]Matrica!$D$15,IF(AND(AC5=[2]Matrica!$A$15,AD5=[2]Matrica!$E$3),[2]Matrica!$G$15,IF(AND(AC5=[2]Matrica!$A$15,AD5=[2]Matrica!$H$3),[2]Matrica!$J$15,IF(AND(AC5=[2]Matrica!$A$16,AD5=[2]Matrica!$B$3),[2]Matrica!$D$16,IF(AND(AC5=[2]Matrica!$A$16,AD5=[2]Matrica!$E$3),[2]Matrica!$G$16,IF(AND(AC5=[2]Matrica!$A$16,AD5=[2]Matrica!$H$3),[2]Matrica!$J$16,"")))))))))))))))))))))))))))))))))))))))</f>
        <v>3.33</v>
      </c>
      <c r="AC5" s="20" t="s">
        <v>43</v>
      </c>
      <c r="AD5" s="5">
        <v>2</v>
      </c>
      <c r="AE5" s="21">
        <f t="shared" si="4"/>
        <v>3.12</v>
      </c>
      <c r="AF5" s="5"/>
      <c r="AG5" s="5"/>
    </row>
    <row r="6" spans="1:33" x14ac:dyDescent="0.25">
      <c r="A6" s="5"/>
      <c r="B6" s="5"/>
      <c r="C6" s="6" t="s">
        <v>44</v>
      </c>
      <c r="D6" s="7" t="s">
        <v>45</v>
      </c>
      <c r="E6" s="8"/>
      <c r="F6" s="9"/>
      <c r="G6" s="10">
        <f>IFERROR(VLOOKUP(C6,'[1]Радна места'!$C$399:$G$577,5,FALSE),"")</f>
        <v>0</v>
      </c>
      <c r="H6" s="11">
        <f>IFERROR(VLOOKUP(C6,'[1]Радна места'!$C$399:$H$577,6,FALSE),"")</f>
        <v>0</v>
      </c>
      <c r="I6" s="11">
        <f>IFERROR(VLOOKUP(C6,'[1]Радна места'!$C$399:$I$577,7,FALSE),"")</f>
        <v>0</v>
      </c>
      <c r="J6" s="11"/>
      <c r="K6" s="11"/>
      <c r="L6" s="12">
        <f>IFERROR(VLOOKUP(C6,'[1]Радна места'!$C$399:$J$577,8,FALSE),"")</f>
        <v>18.7</v>
      </c>
      <c r="M6" s="13">
        <f>IFERROR(VLOOKUP(C6,'[1]Радна места'!$C$399:$K$577,9,FALSE),"")</f>
        <v>0</v>
      </c>
      <c r="N6" s="13">
        <f>IFERROR(VLOOKUP(C6,'[1]Радна места'!$C$399:$L$577,10,FALSE),"")</f>
        <v>18.7</v>
      </c>
      <c r="O6" s="13">
        <f>IFERROR(VLOOKUP(C6,'[1]Радна места'!$C$399:$M$577,11,FALSE),"")</f>
        <v>0</v>
      </c>
      <c r="P6" s="14">
        <v>2817.35</v>
      </c>
      <c r="Q6" s="14">
        <f t="shared" si="0"/>
        <v>52684.445</v>
      </c>
      <c r="R6" s="15">
        <f t="shared" si="1"/>
        <v>0</v>
      </c>
      <c r="S6" s="16">
        <f t="shared" si="2"/>
        <v>18.7</v>
      </c>
      <c r="T6" s="16">
        <f t="shared" si="2"/>
        <v>0</v>
      </c>
      <c r="U6" s="16">
        <f t="shared" si="3"/>
        <v>3.69</v>
      </c>
      <c r="V6" s="18"/>
      <c r="W6" s="18"/>
      <c r="X6" s="12"/>
      <c r="Y6" s="18"/>
      <c r="Z6" s="18"/>
      <c r="AA6" s="19">
        <f>IF(AND(AC6=[2]Matrica!$A$4,AD6=[2]Matrica!$B$3),[2]Matrica!$B$4,IF(AND(AC6=[2]Matrica!$A$4,AD6=[2]Matrica!$E$3),[2]Matrica!$E$4,IF(AND(AC6=[2]Matrica!$A$4,AD6=[2]Matrica!$H$3),[2]Matrica!$H$4,IF(AND(AC6=[2]Matrica!$A$5,AD6=[2]Matrica!$B$3),[2]Matrica!$B$5,IF(AND(AC6=[2]Matrica!$A$5,AD6=[2]Matrica!$E$3),[2]Matrica!$E$5,IF(AND(AC6=[2]Matrica!$A$5,AD6=[2]Matrica!$H$3),[2]Matrica!$H$5,IF(AND(AC6=[2]Matrica!$A$6,AD6=[2]Matrica!$B$3),[2]Matrica!$B$6,IF(AND(AC6=[2]Matrica!$A$6,AD6=[2]Matrica!$E$3),[2]Matrica!$E$6,IF(AND(AC6=[2]Matrica!$A$6,AD6=[2]Matrica!$H$3),[2]Matrica!$H$6,IF(AND(AC6=[2]Matrica!$A$7,AD6=[2]Matrica!$B$3),[2]Matrica!$B$7,IF(AND(AC6=[2]Matrica!$A$7,AD6=[2]Matrica!$E$3),[2]Matrica!$E$7,IF(AND(AC6=[2]Matrica!$A$7,AD6=[2]Matrica!$H$3),[2]Matrica!$H$7,IF(AND(AC6=[2]Matrica!$A$8,AD6=[2]Matrica!$B$3),[2]Matrica!$B$8,IF(AND(AC6=[2]Matrica!$A$8,AD6=[2]Matrica!$E$3),[2]Matrica!$E$8,IF(AND(AC6=[2]Matrica!$A$8,AD6=[2]Matrica!$H$3),[2]Matrica!$H$8,IF(AND(AC6=[2]Matrica!$A$9,AD6=[2]Matrica!$B$3),[2]Matrica!$B$9,IF(AND(AC6=[2]Matrica!$A$9,AD6=[2]Matrica!$E$3),[2]Matrica!$E$9,IF(AND(AC6=[2]Matrica!$A$9,AD6=[2]Matrica!$H$3),[2]Matrica!$H$9,IF(AND(AC6=[2]Matrica!$A$10,AD6=[2]Matrica!$B$3),[2]Matrica!$B$10,IF(AND(AC6=[2]Matrica!$A$10,AD6=[2]Matrica!$E$3),[2]Matrica!$E$10,IF(AND(AC6=[2]Matrica!$A$10,AD6=[2]Matrica!$H$3),[2]Matrica!$H$10,IF(AND(AC6=[2]Matrica!$A$11,AD6=[2]Matrica!$B$3),[2]Matrica!$B$11,IF(AND(AC6=[2]Matrica!$A$11,AD6=[2]Matrica!$E$3),[2]Matrica!$E$11,IF(AND(AC6=[2]Matrica!$A$11,AD6=[2]Matrica!$H$3),[2]Matrica!$H$11,IF(AND(AC6=[2]Matrica!$A$12,AD6=[2]Matrica!$B$3),[2]Matrica!$B$12,IF(AND(AC6=[2]Matrica!$A$12,AD6=[2]Matrica!$E$3),[2]Matrica!$E$12,IF(AND(AC6=[2]Matrica!$A$12,AD6=[2]Matrica!$H$3),[2]Matrica!$H$12,IF(AND(AC6=[2]Matrica!$A$13,AD6=[2]Matrica!$B$3),[2]Matrica!$B$13,IF(AND(AC6=[2]Matrica!$A$13,AD6=[2]Matrica!$E$3),[2]Matrica!$E$13,IF(AND(AC6=[2]Matrica!$A$13,AD6=[2]Matrica!$H$3),[2]Matrica!$H$13,IF(AND(AC6=[2]Matrica!$A$14,AD6=[2]Matrica!$B$3),[2]Matrica!$B$14,IF(AND(AC6=[2]Matrica!$A$14,AD6=[2]Matrica!$E$3),[2]Matrica!$E$14,IF(AND(AC6=[2]Matrica!$A$14,AD6=[2]Matrica!$H$3),[2]Matrica!$H$14,IF(AND(AC6=[2]Matrica!$A$15,AD6=[2]Matrica!$B$3),[2]Matrica!$B$15,IF(AND(AC6=[2]Matrica!$A$15,AD6=[2]Matrica!$E$3),[2]Matrica!$E$15,IF(AND(AC6=[2]Matrica!$A$15,AD6=[2]Matrica!$H$3),[2]Matrica!$H$15,IF(AND(AC6=[2]Matrica!$A$16,AD6=[2]Matrica!$B$3),[2]Matrica!$B$16,IF(AND(AC6=[2]Matrica!$A$16,AD6=[2]Matrica!$E$3),[2]Matrica!$E$16,IF(AND(AC6=[2]Matrica!$A$16,AD6=[2]Matrica!$H$3),[2]Matrica!$H$16,"")))))))))))))))))))))))))))))))))))))))</f>
        <v>2.4300000000000002</v>
      </c>
      <c r="AB6" s="18">
        <f>IF(AND(AC6=[2]Matrica!$A$4,AD6=[2]Matrica!$B$3),[2]Matrica!$D$4,IF(AND(AC6=[2]Matrica!$A$4,AD6=[2]Matrica!$E$3),[2]Matrica!$G$4,IF(AND(AC6=[2]Matrica!$A$4,AD6=[2]Matrica!$H$3),[2]Matrica!$J$4,IF(AND(AC6=[2]Matrica!$A$5,AD6=[2]Matrica!$B$3),[2]Matrica!$D$5,IF(AND(AC6=[2]Matrica!$A$5,AD6=[2]Matrica!$E$3),[2]Matrica!$G$5,IF(AND(AC6=[2]Matrica!$A$5,AD6=[2]Matrica!$H$3),[2]Matrica!$J$5,IF(AND(AC6=[2]Matrica!$A$6,AD6=[2]Matrica!$B$3),[2]Matrica!$D$6,IF(AND(AC6=[2]Matrica!$A$6,AD6=[2]Matrica!$E$3),[2]Matrica!$G$6,IF(AND(AC6=[2]Matrica!$A$6,AD6=[2]Matrica!$H$3),[2]Matrica!$J$6,IF(AND(AC6=[2]Matrica!$A$7,AD6=[2]Matrica!$B$3),[2]Matrica!$D$7,IF(AND(AC6=[2]Matrica!$A$7,AD6=[2]Matrica!$E$3),[2]Matrica!$G$7,IF(AND(AC6=[2]Matrica!$A$7,AD6=[2]Matrica!$H$3),[2]Matrica!$J$7,IF(AND(AC6=[2]Matrica!$A$8,AD6=[2]Matrica!$B$3),[2]Matrica!$D$8,IF(AND(AC6=[2]Matrica!$A$8,AD6=[2]Matrica!$E$3),[2]Matrica!$G$8,IF(AND(AC6=[2]Matrica!$A$8,AD6=[2]Matrica!$H$3),[2]Matrica!$J$8,IF(AND(AC6=[2]Matrica!$A$9,AD6=[2]Matrica!$B$3),[2]Matrica!$D$9,IF(AND(AC6=[2]Matrica!$A$9,AD6=[2]Matrica!$E$3),[2]Matrica!$G$9,IF(AND(AC6=[2]Matrica!$A$9,AD6=[2]Matrica!$H$3),[2]Matrica!$J$9,IF(AND(AC6=[2]Matrica!$A$10,AD6=[2]Matrica!$B$3),[2]Matrica!$D$10,IF(AND(AC6=[2]Matrica!$A$10,AD6=[2]Matrica!$E$3),[2]Matrica!$G$10,IF(AND(AC6=[2]Matrica!$A$10,AD6=[2]Matrica!$H$3),[2]Matrica!$J$10,IF(AND(AC6=[2]Matrica!$A$11,AD6=[2]Matrica!$B$3),[2]Matrica!$D$11,IF(AND(AC6=[2]Matrica!$A$11,AD6=[2]Matrica!$E$3),[2]Matrica!$G$11,IF(AND(AC6=[2]Matrica!$A$11,AD6=[2]Matrica!$H$3),[2]Matrica!$J$11,IF(AND(AC6=[2]Matrica!$A$12,AD6=[2]Matrica!$B$3),[2]Matrica!$D$12,IF(AND(AC6=[2]Matrica!$A$12,AD6=[2]Matrica!$E$3),[2]Matrica!$G$12,IF(AND(AC6=[2]Matrica!$A$12,AD6=[2]Matrica!$H$3),[2]Matrica!$J$12,IF(AND(AC6=[2]Matrica!$A$13,AD6=[2]Matrica!$B$3),[2]Matrica!$D$13,IF(AND(AC6=[2]Matrica!$A$13,AD6=[2]Matrica!$E$3),[2]Matrica!$G$13,IF(AND(AC6=[2]Matrica!$A$13,AD6=[2]Matrica!$H$3),[2]Matrica!$J$13,IF(AND(AC6=[2]Matrica!$A$14,AD6=[2]Matrica!$B$3),[2]Matrica!$D$14,IF(AND(AC6=[2]Matrica!$A$14,AD6=[2]Matrica!$E$3),[2]Matrica!$G$14,IF(AND(AC6=[2]Matrica!$A$14,AD6=[2]Matrica!$H$3),[2]Matrica!$J$14,IF(AND(AC6=[2]Matrica!$A$15,AD6=[2]Matrica!$B$3),[2]Matrica!$D$15,IF(AND(AC6=[2]Matrica!$A$15,AD6=[2]Matrica!$E$3),[2]Matrica!$G$15,IF(AND(AC6=[2]Matrica!$A$15,AD6=[2]Matrica!$H$3),[2]Matrica!$J$15,IF(AND(AC6=[2]Matrica!$A$16,AD6=[2]Matrica!$B$3),[2]Matrica!$D$16,IF(AND(AC6=[2]Matrica!$A$16,AD6=[2]Matrica!$E$3),[2]Matrica!$G$16,IF(AND(AC6=[2]Matrica!$A$16,AD6=[2]Matrica!$H$3),[2]Matrica!$J$16,"")))))))))))))))))))))))))))))))))))))))</f>
        <v>2.58</v>
      </c>
      <c r="AC6" s="20" t="s">
        <v>46</v>
      </c>
      <c r="AD6" s="5">
        <v>1</v>
      </c>
      <c r="AE6" s="21">
        <f t="shared" si="4"/>
        <v>2.4300000000000002</v>
      </c>
      <c r="AF6" s="5"/>
      <c r="AG6" s="5"/>
    </row>
    <row r="7" spans="1:33" x14ac:dyDescent="0.25">
      <c r="A7" s="5"/>
      <c r="B7" s="5"/>
      <c r="C7" s="6" t="s">
        <v>47</v>
      </c>
      <c r="D7" s="7" t="s">
        <v>48</v>
      </c>
      <c r="E7" s="8"/>
      <c r="F7" s="9"/>
      <c r="G7" s="10">
        <f>IFERROR(VLOOKUP(C7,'[1]Радна места'!$C$399:$G$577,5,FALSE),"")</f>
        <v>0</v>
      </c>
      <c r="H7" s="11">
        <f>IFERROR(VLOOKUP(C7,'[1]Радна места'!$C$399:$H$577,6,FALSE),"")</f>
        <v>0</v>
      </c>
      <c r="I7" s="11">
        <f>IFERROR(VLOOKUP(C7,'[1]Радна места'!$C$399:$I$577,7,FALSE),"")</f>
        <v>0</v>
      </c>
      <c r="J7" s="11"/>
      <c r="K7" s="11"/>
      <c r="L7" s="12">
        <f>IFERROR(VLOOKUP(C7,'[1]Радна места'!$C$399:$J$577,8,FALSE),"")</f>
        <v>13.26</v>
      </c>
      <c r="M7" s="13">
        <f>IFERROR(VLOOKUP(C7,'[1]Радна места'!$C$399:$K$577,9,FALSE),"")</f>
        <v>0</v>
      </c>
      <c r="N7" s="13">
        <f>IFERROR(VLOOKUP(C7,'[1]Радна места'!$C$399:$L$577,10,FALSE),"")</f>
        <v>13.26</v>
      </c>
      <c r="O7" s="13">
        <f>IFERROR(VLOOKUP(C7,'[1]Радна места'!$C$399:$M$577,11,FALSE),"")</f>
        <v>0</v>
      </c>
      <c r="P7" s="14">
        <v>2817.35</v>
      </c>
      <c r="Q7" s="14">
        <f t="shared" si="0"/>
        <v>37358.061000000002</v>
      </c>
      <c r="R7" s="15">
        <f t="shared" si="1"/>
        <v>0</v>
      </c>
      <c r="S7" s="16">
        <f t="shared" si="2"/>
        <v>13.260000000000002</v>
      </c>
      <c r="T7" s="16">
        <f t="shared" si="2"/>
        <v>0</v>
      </c>
      <c r="U7" s="16">
        <f t="shared" si="3"/>
        <v>2.61</v>
      </c>
      <c r="V7" s="18"/>
      <c r="W7" s="18"/>
      <c r="X7" s="12"/>
      <c r="Y7" s="18"/>
      <c r="Z7" s="18"/>
      <c r="AA7" s="19">
        <f>IF(AND(AC7=[2]Matrica!$A$4,AD7=[2]Matrica!$B$3),[2]Matrica!$B$4,IF(AND(AC7=[2]Matrica!$A$4,AD7=[2]Matrica!$E$3),[2]Matrica!$E$4,IF(AND(AC7=[2]Matrica!$A$4,AD7=[2]Matrica!$H$3),[2]Matrica!$H$4,IF(AND(AC7=[2]Matrica!$A$5,AD7=[2]Matrica!$B$3),[2]Matrica!$B$5,IF(AND(AC7=[2]Matrica!$A$5,AD7=[2]Matrica!$E$3),[2]Matrica!$E$5,IF(AND(AC7=[2]Matrica!$A$5,AD7=[2]Matrica!$H$3),[2]Matrica!$H$5,IF(AND(AC7=[2]Matrica!$A$6,AD7=[2]Matrica!$B$3),[2]Matrica!$B$6,IF(AND(AC7=[2]Matrica!$A$6,AD7=[2]Matrica!$E$3),[2]Matrica!$E$6,IF(AND(AC7=[2]Matrica!$A$6,AD7=[2]Matrica!$H$3),[2]Matrica!$H$6,IF(AND(AC7=[2]Matrica!$A$7,AD7=[2]Matrica!$B$3),[2]Matrica!$B$7,IF(AND(AC7=[2]Matrica!$A$7,AD7=[2]Matrica!$E$3),[2]Matrica!$E$7,IF(AND(AC7=[2]Matrica!$A$7,AD7=[2]Matrica!$H$3),[2]Matrica!$H$7,IF(AND(AC7=[2]Matrica!$A$8,AD7=[2]Matrica!$B$3),[2]Matrica!$B$8,IF(AND(AC7=[2]Matrica!$A$8,AD7=[2]Matrica!$E$3),[2]Matrica!$E$8,IF(AND(AC7=[2]Matrica!$A$8,AD7=[2]Matrica!$H$3),[2]Matrica!$H$8,IF(AND(AC7=[2]Matrica!$A$9,AD7=[2]Matrica!$B$3),[2]Matrica!$B$9,IF(AND(AC7=[2]Matrica!$A$9,AD7=[2]Matrica!$E$3),[2]Matrica!$E$9,IF(AND(AC7=[2]Matrica!$A$9,AD7=[2]Matrica!$H$3),[2]Matrica!$H$9,IF(AND(AC7=[2]Matrica!$A$10,AD7=[2]Matrica!$B$3),[2]Matrica!$B$10,IF(AND(AC7=[2]Matrica!$A$10,AD7=[2]Matrica!$E$3),[2]Matrica!$E$10,IF(AND(AC7=[2]Matrica!$A$10,AD7=[2]Matrica!$H$3),[2]Matrica!$H$10,IF(AND(AC7=[2]Matrica!$A$11,AD7=[2]Matrica!$B$3),[2]Matrica!$B$11,IF(AND(AC7=[2]Matrica!$A$11,AD7=[2]Matrica!$E$3),[2]Matrica!$E$11,IF(AND(AC7=[2]Matrica!$A$11,AD7=[2]Matrica!$H$3),[2]Matrica!$H$11,IF(AND(AC7=[2]Matrica!$A$12,AD7=[2]Matrica!$B$3),[2]Matrica!$B$12,IF(AND(AC7=[2]Matrica!$A$12,AD7=[2]Matrica!$E$3),[2]Matrica!$E$12,IF(AND(AC7=[2]Matrica!$A$12,AD7=[2]Matrica!$H$3),[2]Matrica!$H$12,IF(AND(AC7=[2]Matrica!$A$13,AD7=[2]Matrica!$B$3),[2]Matrica!$B$13,IF(AND(AC7=[2]Matrica!$A$13,AD7=[2]Matrica!$E$3),[2]Matrica!$E$13,IF(AND(AC7=[2]Matrica!$A$13,AD7=[2]Matrica!$H$3),[2]Matrica!$H$13,IF(AND(AC7=[2]Matrica!$A$14,AD7=[2]Matrica!$B$3),[2]Matrica!$B$14,IF(AND(AC7=[2]Matrica!$A$14,AD7=[2]Matrica!$E$3),[2]Matrica!$E$14,IF(AND(AC7=[2]Matrica!$A$14,AD7=[2]Matrica!$H$3),[2]Matrica!$H$14,IF(AND(AC7=[2]Matrica!$A$15,AD7=[2]Matrica!$B$3),[2]Matrica!$B$15,IF(AND(AC7=[2]Matrica!$A$15,AD7=[2]Matrica!$E$3),[2]Matrica!$E$15,IF(AND(AC7=[2]Matrica!$A$15,AD7=[2]Matrica!$H$3),[2]Matrica!$H$15,IF(AND(AC7=[2]Matrica!$A$16,AD7=[2]Matrica!$B$3),[2]Matrica!$B$16,IF(AND(AC7=[2]Matrica!$A$16,AD7=[2]Matrica!$E$3),[2]Matrica!$E$16,IF(AND(AC7=[2]Matrica!$A$16,AD7=[2]Matrica!$H$3),[2]Matrica!$H$16,"")))))))))))))))))))))))))))))))))))))))</f>
        <v>2.11</v>
      </c>
      <c r="AB7" s="18">
        <f>IF(AND(AC7=[2]Matrica!$A$4,AD7=[2]Matrica!$B$3),[2]Matrica!$D$4,IF(AND(AC7=[2]Matrica!$A$4,AD7=[2]Matrica!$E$3),[2]Matrica!$G$4,IF(AND(AC7=[2]Matrica!$A$4,AD7=[2]Matrica!$H$3),[2]Matrica!$J$4,IF(AND(AC7=[2]Matrica!$A$5,AD7=[2]Matrica!$B$3),[2]Matrica!$D$5,IF(AND(AC7=[2]Matrica!$A$5,AD7=[2]Matrica!$E$3),[2]Matrica!$G$5,IF(AND(AC7=[2]Matrica!$A$5,AD7=[2]Matrica!$H$3),[2]Matrica!$J$5,IF(AND(AC7=[2]Matrica!$A$6,AD7=[2]Matrica!$B$3),[2]Matrica!$D$6,IF(AND(AC7=[2]Matrica!$A$6,AD7=[2]Matrica!$E$3),[2]Matrica!$G$6,IF(AND(AC7=[2]Matrica!$A$6,AD7=[2]Matrica!$H$3),[2]Matrica!$J$6,IF(AND(AC7=[2]Matrica!$A$7,AD7=[2]Matrica!$B$3),[2]Matrica!$D$7,IF(AND(AC7=[2]Matrica!$A$7,AD7=[2]Matrica!$E$3),[2]Matrica!$G$7,IF(AND(AC7=[2]Matrica!$A$7,AD7=[2]Matrica!$H$3),[2]Matrica!$J$7,IF(AND(AC7=[2]Matrica!$A$8,AD7=[2]Matrica!$B$3),[2]Matrica!$D$8,IF(AND(AC7=[2]Matrica!$A$8,AD7=[2]Matrica!$E$3),[2]Matrica!$G$8,IF(AND(AC7=[2]Matrica!$A$8,AD7=[2]Matrica!$H$3),[2]Matrica!$J$8,IF(AND(AC7=[2]Matrica!$A$9,AD7=[2]Matrica!$B$3),[2]Matrica!$D$9,IF(AND(AC7=[2]Matrica!$A$9,AD7=[2]Matrica!$E$3),[2]Matrica!$G$9,IF(AND(AC7=[2]Matrica!$A$9,AD7=[2]Matrica!$H$3),[2]Matrica!$J$9,IF(AND(AC7=[2]Matrica!$A$10,AD7=[2]Matrica!$B$3),[2]Matrica!$D$10,IF(AND(AC7=[2]Matrica!$A$10,AD7=[2]Matrica!$E$3),[2]Matrica!$G$10,IF(AND(AC7=[2]Matrica!$A$10,AD7=[2]Matrica!$H$3),[2]Matrica!$J$10,IF(AND(AC7=[2]Matrica!$A$11,AD7=[2]Matrica!$B$3),[2]Matrica!$D$11,IF(AND(AC7=[2]Matrica!$A$11,AD7=[2]Matrica!$E$3),[2]Matrica!$G$11,IF(AND(AC7=[2]Matrica!$A$11,AD7=[2]Matrica!$H$3),[2]Matrica!$J$11,IF(AND(AC7=[2]Matrica!$A$12,AD7=[2]Matrica!$B$3),[2]Matrica!$D$12,IF(AND(AC7=[2]Matrica!$A$12,AD7=[2]Matrica!$E$3),[2]Matrica!$G$12,IF(AND(AC7=[2]Matrica!$A$12,AD7=[2]Matrica!$H$3),[2]Matrica!$J$12,IF(AND(AC7=[2]Matrica!$A$13,AD7=[2]Matrica!$B$3),[2]Matrica!$D$13,IF(AND(AC7=[2]Matrica!$A$13,AD7=[2]Matrica!$E$3),[2]Matrica!$G$13,IF(AND(AC7=[2]Matrica!$A$13,AD7=[2]Matrica!$H$3),[2]Matrica!$J$13,IF(AND(AC7=[2]Matrica!$A$14,AD7=[2]Matrica!$B$3),[2]Matrica!$D$14,IF(AND(AC7=[2]Matrica!$A$14,AD7=[2]Matrica!$E$3),[2]Matrica!$G$14,IF(AND(AC7=[2]Matrica!$A$14,AD7=[2]Matrica!$H$3),[2]Matrica!$J$14,IF(AND(AC7=[2]Matrica!$A$15,AD7=[2]Matrica!$B$3),[2]Matrica!$D$15,IF(AND(AC7=[2]Matrica!$A$15,AD7=[2]Matrica!$E$3),[2]Matrica!$G$15,IF(AND(AC7=[2]Matrica!$A$15,AD7=[2]Matrica!$H$3),[2]Matrica!$J$15,IF(AND(AC7=[2]Matrica!$A$16,AD7=[2]Matrica!$B$3),[2]Matrica!$D$16,IF(AND(AC7=[2]Matrica!$A$16,AD7=[2]Matrica!$E$3),[2]Matrica!$G$16,IF(AND(AC7=[2]Matrica!$A$16,AD7=[2]Matrica!$H$3),[2]Matrica!$J$16,"")))))))))))))))))))))))))))))))))))))))</f>
        <v>2.23</v>
      </c>
      <c r="AC7" s="20" t="s">
        <v>49</v>
      </c>
      <c r="AD7" s="5">
        <v>1</v>
      </c>
      <c r="AE7" s="21">
        <f t="shared" si="4"/>
        <v>2.11</v>
      </c>
      <c r="AF7" s="5"/>
      <c r="AG7" s="5"/>
    </row>
    <row r="8" spans="1:33" x14ac:dyDescent="0.25">
      <c r="A8" s="5"/>
      <c r="B8" s="5"/>
      <c r="C8" s="6" t="s">
        <v>50</v>
      </c>
      <c r="D8" s="7" t="s">
        <v>51</v>
      </c>
      <c r="E8" s="8"/>
      <c r="F8" s="9"/>
      <c r="G8" s="10">
        <f>IFERROR(VLOOKUP(C8,'[1]Радна места'!$C$399:$G$577,5,FALSE),"")</f>
        <v>0</v>
      </c>
      <c r="H8" s="11">
        <f>IFERROR(VLOOKUP(C8,'[1]Радна места'!$C$399:$H$577,6,FALSE),"")</f>
        <v>0</v>
      </c>
      <c r="I8" s="11">
        <f>IFERROR(VLOOKUP(C8,'[1]Радна места'!$C$399:$I$577,7,FALSE),"")</f>
        <v>0</v>
      </c>
      <c r="J8" s="11"/>
      <c r="K8" s="11"/>
      <c r="L8" s="12">
        <f>IFERROR(VLOOKUP(C8,'[1]Радна места'!$C$399:$J$577,8,FALSE),"")</f>
        <v>10.199999999999999</v>
      </c>
      <c r="M8" s="13">
        <f>IFERROR(VLOOKUP(C8,'[1]Радна места'!$C$399:$K$577,9,FALSE),"")</f>
        <v>0</v>
      </c>
      <c r="N8" s="13">
        <f>IFERROR(VLOOKUP(C8,'[1]Радна места'!$C$399:$L$577,10,FALSE),"")</f>
        <v>10.199999999999999</v>
      </c>
      <c r="O8" s="13">
        <f>IFERROR(VLOOKUP(C8,'[1]Радна места'!$C$399:$M$577,11,FALSE),"")</f>
        <v>0</v>
      </c>
      <c r="P8" s="14">
        <v>2817.35</v>
      </c>
      <c r="Q8" s="14">
        <f t="shared" si="0"/>
        <v>28736.969999999998</v>
      </c>
      <c r="R8" s="15">
        <f t="shared" si="1"/>
        <v>0</v>
      </c>
      <c r="S8" s="16">
        <f t="shared" si="2"/>
        <v>10.199999999999999</v>
      </c>
      <c r="T8" s="16">
        <f t="shared" si="2"/>
        <v>0</v>
      </c>
      <c r="U8" s="16">
        <f t="shared" si="3"/>
        <v>2.0099999999999998</v>
      </c>
      <c r="V8" s="18"/>
      <c r="W8" s="18"/>
      <c r="X8" s="12"/>
      <c r="Y8" s="18"/>
      <c r="Z8" s="18"/>
      <c r="AA8" s="19">
        <f>IF(AND(AC8=[2]Matrica!$A$4,AD8=[2]Matrica!$B$3),[2]Matrica!$B$4,IF(AND(AC8=[2]Matrica!$A$4,AD8=[2]Matrica!$E$3),[2]Matrica!$E$4,IF(AND(AC8=[2]Matrica!$A$4,AD8=[2]Matrica!$H$3),[2]Matrica!$H$4,IF(AND(AC8=[2]Matrica!$A$5,AD8=[2]Matrica!$B$3),[2]Matrica!$B$5,IF(AND(AC8=[2]Matrica!$A$5,AD8=[2]Matrica!$E$3),[2]Matrica!$E$5,IF(AND(AC8=[2]Matrica!$A$5,AD8=[2]Matrica!$H$3),[2]Matrica!$H$5,IF(AND(AC8=[2]Matrica!$A$6,AD8=[2]Matrica!$B$3),[2]Matrica!$B$6,IF(AND(AC8=[2]Matrica!$A$6,AD8=[2]Matrica!$E$3),[2]Matrica!$E$6,IF(AND(AC8=[2]Matrica!$A$6,AD8=[2]Matrica!$H$3),[2]Matrica!$H$6,IF(AND(AC8=[2]Matrica!$A$7,AD8=[2]Matrica!$B$3),[2]Matrica!$B$7,IF(AND(AC8=[2]Matrica!$A$7,AD8=[2]Matrica!$E$3),[2]Matrica!$E$7,IF(AND(AC8=[2]Matrica!$A$7,AD8=[2]Matrica!$H$3),[2]Matrica!$H$7,IF(AND(AC8=[2]Matrica!$A$8,AD8=[2]Matrica!$B$3),[2]Matrica!$B$8,IF(AND(AC8=[2]Matrica!$A$8,AD8=[2]Matrica!$E$3),[2]Matrica!$E$8,IF(AND(AC8=[2]Matrica!$A$8,AD8=[2]Matrica!$H$3),[2]Matrica!$H$8,IF(AND(AC8=[2]Matrica!$A$9,AD8=[2]Matrica!$B$3),[2]Matrica!$B$9,IF(AND(AC8=[2]Matrica!$A$9,AD8=[2]Matrica!$E$3),[2]Matrica!$E$9,IF(AND(AC8=[2]Matrica!$A$9,AD8=[2]Matrica!$H$3),[2]Matrica!$H$9,IF(AND(AC8=[2]Matrica!$A$10,AD8=[2]Matrica!$B$3),[2]Matrica!$B$10,IF(AND(AC8=[2]Matrica!$A$10,AD8=[2]Matrica!$E$3),[2]Matrica!$E$10,IF(AND(AC8=[2]Matrica!$A$10,AD8=[2]Matrica!$H$3),[2]Matrica!$H$10,IF(AND(AC8=[2]Matrica!$A$11,AD8=[2]Matrica!$B$3),[2]Matrica!$B$11,IF(AND(AC8=[2]Matrica!$A$11,AD8=[2]Matrica!$E$3),[2]Matrica!$E$11,IF(AND(AC8=[2]Matrica!$A$11,AD8=[2]Matrica!$H$3),[2]Matrica!$H$11,IF(AND(AC8=[2]Matrica!$A$12,AD8=[2]Matrica!$B$3),[2]Matrica!$B$12,IF(AND(AC8=[2]Matrica!$A$12,AD8=[2]Matrica!$E$3),[2]Matrica!$E$12,IF(AND(AC8=[2]Matrica!$A$12,AD8=[2]Matrica!$H$3),[2]Matrica!$H$12,IF(AND(AC8=[2]Matrica!$A$13,AD8=[2]Matrica!$B$3),[2]Matrica!$B$13,IF(AND(AC8=[2]Matrica!$A$13,AD8=[2]Matrica!$E$3),[2]Matrica!$E$13,IF(AND(AC8=[2]Matrica!$A$13,AD8=[2]Matrica!$H$3),[2]Matrica!$H$13,IF(AND(AC8=[2]Matrica!$A$14,AD8=[2]Matrica!$B$3),[2]Matrica!$B$14,IF(AND(AC8=[2]Matrica!$A$14,AD8=[2]Matrica!$E$3),[2]Matrica!$E$14,IF(AND(AC8=[2]Matrica!$A$14,AD8=[2]Matrica!$H$3),[2]Matrica!$H$14,IF(AND(AC8=[2]Matrica!$A$15,AD8=[2]Matrica!$B$3),[2]Matrica!$B$15,IF(AND(AC8=[2]Matrica!$A$15,AD8=[2]Matrica!$E$3),[2]Matrica!$E$15,IF(AND(AC8=[2]Matrica!$A$15,AD8=[2]Matrica!$H$3),[2]Matrica!$H$15,IF(AND(AC8=[2]Matrica!$A$16,AD8=[2]Matrica!$B$3),[2]Matrica!$B$16,IF(AND(AC8=[2]Matrica!$A$16,AD8=[2]Matrica!$E$3),[2]Matrica!$E$16,IF(AND(AC8=[2]Matrica!$A$16,AD8=[2]Matrica!$H$3),[2]Matrica!$H$16,"")))))))))))))))))))))))))))))))))))))))</f>
        <v>1.87</v>
      </c>
      <c r="AB8" s="18">
        <f>IF(AND(AC8=[2]Matrica!$A$4,AD8=[2]Matrica!$B$3),[2]Matrica!$D$4,IF(AND(AC8=[2]Matrica!$A$4,AD8=[2]Matrica!$E$3),[2]Matrica!$G$4,IF(AND(AC8=[2]Matrica!$A$4,AD8=[2]Matrica!$H$3),[2]Matrica!$J$4,IF(AND(AC8=[2]Matrica!$A$5,AD8=[2]Matrica!$B$3),[2]Matrica!$D$5,IF(AND(AC8=[2]Matrica!$A$5,AD8=[2]Matrica!$E$3),[2]Matrica!$G$5,IF(AND(AC8=[2]Matrica!$A$5,AD8=[2]Matrica!$H$3),[2]Matrica!$J$5,IF(AND(AC8=[2]Matrica!$A$6,AD8=[2]Matrica!$B$3),[2]Matrica!$D$6,IF(AND(AC8=[2]Matrica!$A$6,AD8=[2]Matrica!$E$3),[2]Matrica!$G$6,IF(AND(AC8=[2]Matrica!$A$6,AD8=[2]Matrica!$H$3),[2]Matrica!$J$6,IF(AND(AC8=[2]Matrica!$A$7,AD8=[2]Matrica!$B$3),[2]Matrica!$D$7,IF(AND(AC8=[2]Matrica!$A$7,AD8=[2]Matrica!$E$3),[2]Matrica!$G$7,IF(AND(AC8=[2]Matrica!$A$7,AD8=[2]Matrica!$H$3),[2]Matrica!$J$7,IF(AND(AC8=[2]Matrica!$A$8,AD8=[2]Matrica!$B$3),[2]Matrica!$D$8,IF(AND(AC8=[2]Matrica!$A$8,AD8=[2]Matrica!$E$3),[2]Matrica!$G$8,IF(AND(AC8=[2]Matrica!$A$8,AD8=[2]Matrica!$H$3),[2]Matrica!$J$8,IF(AND(AC8=[2]Matrica!$A$9,AD8=[2]Matrica!$B$3),[2]Matrica!$D$9,IF(AND(AC8=[2]Matrica!$A$9,AD8=[2]Matrica!$E$3),[2]Matrica!$G$9,IF(AND(AC8=[2]Matrica!$A$9,AD8=[2]Matrica!$H$3),[2]Matrica!$J$9,IF(AND(AC8=[2]Matrica!$A$10,AD8=[2]Matrica!$B$3),[2]Matrica!$D$10,IF(AND(AC8=[2]Matrica!$A$10,AD8=[2]Matrica!$E$3),[2]Matrica!$G$10,IF(AND(AC8=[2]Matrica!$A$10,AD8=[2]Matrica!$H$3),[2]Matrica!$J$10,IF(AND(AC8=[2]Matrica!$A$11,AD8=[2]Matrica!$B$3),[2]Matrica!$D$11,IF(AND(AC8=[2]Matrica!$A$11,AD8=[2]Matrica!$E$3),[2]Matrica!$G$11,IF(AND(AC8=[2]Matrica!$A$11,AD8=[2]Matrica!$H$3),[2]Matrica!$J$11,IF(AND(AC8=[2]Matrica!$A$12,AD8=[2]Matrica!$B$3),[2]Matrica!$D$12,IF(AND(AC8=[2]Matrica!$A$12,AD8=[2]Matrica!$E$3),[2]Matrica!$G$12,IF(AND(AC8=[2]Matrica!$A$12,AD8=[2]Matrica!$H$3),[2]Matrica!$J$12,IF(AND(AC8=[2]Matrica!$A$13,AD8=[2]Matrica!$B$3),[2]Matrica!$D$13,IF(AND(AC8=[2]Matrica!$A$13,AD8=[2]Matrica!$E$3),[2]Matrica!$G$13,IF(AND(AC8=[2]Matrica!$A$13,AD8=[2]Matrica!$H$3),[2]Matrica!$J$13,IF(AND(AC8=[2]Matrica!$A$14,AD8=[2]Matrica!$B$3),[2]Matrica!$D$14,IF(AND(AC8=[2]Matrica!$A$14,AD8=[2]Matrica!$E$3),[2]Matrica!$G$14,IF(AND(AC8=[2]Matrica!$A$14,AD8=[2]Matrica!$H$3),[2]Matrica!$J$14,IF(AND(AC8=[2]Matrica!$A$15,AD8=[2]Matrica!$B$3),[2]Matrica!$D$15,IF(AND(AC8=[2]Matrica!$A$15,AD8=[2]Matrica!$E$3),[2]Matrica!$G$15,IF(AND(AC8=[2]Matrica!$A$15,AD8=[2]Matrica!$H$3),[2]Matrica!$J$15,IF(AND(AC8=[2]Matrica!$A$16,AD8=[2]Matrica!$B$3),[2]Matrica!$D$16,IF(AND(AC8=[2]Matrica!$A$16,AD8=[2]Matrica!$E$3),[2]Matrica!$G$16,IF(AND(AC8=[2]Matrica!$A$16,AD8=[2]Matrica!$H$3),[2]Matrica!$J$16,"")))))))))))))))))))))))))))))))))))))))</f>
        <v>1.97</v>
      </c>
      <c r="AC8" s="20" t="s">
        <v>52</v>
      </c>
      <c r="AD8" s="5">
        <v>1</v>
      </c>
      <c r="AE8" s="21">
        <f t="shared" si="4"/>
        <v>1.87</v>
      </c>
      <c r="AF8" s="5"/>
      <c r="AG8" s="5"/>
    </row>
    <row r="9" spans="1:33" x14ac:dyDescent="0.25">
      <c r="A9" s="5"/>
      <c r="B9" s="5"/>
      <c r="C9" s="6" t="s">
        <v>53</v>
      </c>
      <c r="D9" s="7" t="s">
        <v>54</v>
      </c>
      <c r="E9" s="8"/>
      <c r="F9" s="9"/>
      <c r="G9" s="10">
        <f>IFERROR(VLOOKUP(C9,'[1]Радна места'!$C$399:$G$577,5,FALSE),"")</f>
        <v>0</v>
      </c>
      <c r="H9" s="11">
        <f>IFERROR(VLOOKUP(C9,'[1]Радна места'!$C$399:$H$577,6,FALSE),"")</f>
        <v>0</v>
      </c>
      <c r="I9" s="11">
        <f>IFERROR(VLOOKUP(C9,'[1]Радна места'!$C$399:$I$577,7,FALSE),"")</f>
        <v>0</v>
      </c>
      <c r="J9" s="11"/>
      <c r="K9" s="11"/>
      <c r="L9" s="12">
        <f>IFERROR(VLOOKUP(C9,'[1]Радна места'!$C$399:$J$577,8,FALSE),"")</f>
        <v>13.26</v>
      </c>
      <c r="M9" s="13">
        <f>IFERROR(VLOOKUP(C9,'[1]Радна места'!$C$399:$K$577,9,FALSE),"")</f>
        <v>18.7</v>
      </c>
      <c r="N9" s="13">
        <f>IFERROR(VLOOKUP(C9,'[1]Радна места'!$C$399:$L$577,10,FALSE),"")</f>
        <v>13.26</v>
      </c>
      <c r="O9" s="13">
        <f>IFERROR(VLOOKUP(C9,'[1]Радна места'!$C$399:$M$577,11,FALSE),"")</f>
        <v>18.7</v>
      </c>
      <c r="P9" s="14">
        <v>2817.35</v>
      </c>
      <c r="Q9" s="14">
        <f t="shared" si="0"/>
        <v>37358.061000000002</v>
      </c>
      <c r="R9" s="15">
        <f t="shared" si="1"/>
        <v>52684.445</v>
      </c>
      <c r="S9" s="16">
        <f t="shared" si="2"/>
        <v>13.260000000000002</v>
      </c>
      <c r="T9" s="16">
        <f t="shared" si="2"/>
        <v>18.7</v>
      </c>
      <c r="U9" s="16">
        <f t="shared" si="3"/>
        <v>2.61</v>
      </c>
      <c r="V9" s="18"/>
      <c r="W9" s="18"/>
      <c r="X9" s="12"/>
      <c r="Y9" s="18"/>
      <c r="Z9" s="18"/>
      <c r="AA9" s="19">
        <f>IF(AND(AC9=[2]Matrica!$A$4,AD9=[2]Matrica!$B$3),[2]Matrica!$B$4,IF(AND(AC9=[2]Matrica!$A$4,AD9=[2]Matrica!$E$3),[2]Matrica!$E$4,IF(AND(AC9=[2]Matrica!$A$4,AD9=[2]Matrica!$H$3),[2]Matrica!$H$4,IF(AND(AC9=[2]Matrica!$A$5,AD9=[2]Matrica!$B$3),[2]Matrica!$B$5,IF(AND(AC9=[2]Matrica!$A$5,AD9=[2]Matrica!$E$3),[2]Matrica!$E$5,IF(AND(AC9=[2]Matrica!$A$5,AD9=[2]Matrica!$H$3),[2]Matrica!$H$5,IF(AND(AC9=[2]Matrica!$A$6,AD9=[2]Matrica!$B$3),[2]Matrica!$B$6,IF(AND(AC9=[2]Matrica!$A$6,AD9=[2]Matrica!$E$3),[2]Matrica!$E$6,IF(AND(AC9=[2]Matrica!$A$6,AD9=[2]Matrica!$H$3),[2]Matrica!$H$6,IF(AND(AC9=[2]Matrica!$A$7,AD9=[2]Matrica!$B$3),[2]Matrica!$B$7,IF(AND(AC9=[2]Matrica!$A$7,AD9=[2]Matrica!$E$3),[2]Matrica!$E$7,IF(AND(AC9=[2]Matrica!$A$7,AD9=[2]Matrica!$H$3),[2]Matrica!$H$7,IF(AND(AC9=[2]Matrica!$A$8,AD9=[2]Matrica!$B$3),[2]Matrica!$B$8,IF(AND(AC9=[2]Matrica!$A$8,AD9=[2]Matrica!$E$3),[2]Matrica!$E$8,IF(AND(AC9=[2]Matrica!$A$8,AD9=[2]Matrica!$H$3),[2]Matrica!$H$8,IF(AND(AC9=[2]Matrica!$A$9,AD9=[2]Matrica!$B$3),[2]Matrica!$B$9,IF(AND(AC9=[2]Matrica!$A$9,AD9=[2]Matrica!$E$3),[2]Matrica!$E$9,IF(AND(AC9=[2]Matrica!$A$9,AD9=[2]Matrica!$H$3),[2]Matrica!$H$9,IF(AND(AC9=[2]Matrica!$A$10,AD9=[2]Matrica!$B$3),[2]Matrica!$B$10,IF(AND(AC9=[2]Matrica!$A$10,AD9=[2]Matrica!$E$3),[2]Matrica!$E$10,IF(AND(AC9=[2]Matrica!$A$10,AD9=[2]Matrica!$H$3),[2]Matrica!$H$10,IF(AND(AC9=[2]Matrica!$A$11,AD9=[2]Matrica!$B$3),[2]Matrica!$B$11,IF(AND(AC9=[2]Matrica!$A$11,AD9=[2]Matrica!$E$3),[2]Matrica!$E$11,IF(AND(AC9=[2]Matrica!$A$11,AD9=[2]Matrica!$H$3),[2]Matrica!$H$11,IF(AND(AC9=[2]Matrica!$A$12,AD9=[2]Matrica!$B$3),[2]Matrica!$B$12,IF(AND(AC9=[2]Matrica!$A$12,AD9=[2]Matrica!$E$3),[2]Matrica!$E$12,IF(AND(AC9=[2]Matrica!$A$12,AD9=[2]Matrica!$H$3),[2]Matrica!$H$12,IF(AND(AC9=[2]Matrica!$A$13,AD9=[2]Matrica!$B$3),[2]Matrica!$B$13,IF(AND(AC9=[2]Matrica!$A$13,AD9=[2]Matrica!$E$3),[2]Matrica!$E$13,IF(AND(AC9=[2]Matrica!$A$13,AD9=[2]Matrica!$H$3),[2]Matrica!$H$13,IF(AND(AC9=[2]Matrica!$A$14,AD9=[2]Matrica!$B$3),[2]Matrica!$B$14,IF(AND(AC9=[2]Matrica!$A$14,AD9=[2]Matrica!$E$3),[2]Matrica!$E$14,IF(AND(AC9=[2]Matrica!$A$14,AD9=[2]Matrica!$H$3),[2]Matrica!$H$14,IF(AND(AC9=[2]Matrica!$A$15,AD9=[2]Matrica!$B$3),[2]Matrica!$B$15,IF(AND(AC9=[2]Matrica!$A$15,AD9=[2]Matrica!$E$3),[2]Matrica!$E$15,IF(AND(AC9=[2]Matrica!$A$15,AD9=[2]Matrica!$H$3),[2]Matrica!$H$15,IF(AND(AC9=[2]Matrica!$A$16,AD9=[2]Matrica!$B$3),[2]Matrica!$B$16,IF(AND(AC9=[2]Matrica!$A$16,AD9=[2]Matrica!$E$3),[2]Matrica!$E$16,IF(AND(AC9=[2]Matrica!$A$16,AD9=[2]Matrica!$H$3),[2]Matrica!$H$16,"")))))))))))))))))))))))))))))))))))))))</f>
        <v>2.92</v>
      </c>
      <c r="AB9" s="18">
        <f>IF(AND(AC9=[2]Matrica!$A$4,AD9=[2]Matrica!$B$3),[2]Matrica!$D$4,IF(AND(AC9=[2]Matrica!$A$4,AD9=[2]Matrica!$E$3),[2]Matrica!$G$4,IF(AND(AC9=[2]Matrica!$A$4,AD9=[2]Matrica!$H$3),[2]Matrica!$J$4,IF(AND(AC9=[2]Matrica!$A$5,AD9=[2]Matrica!$B$3),[2]Matrica!$D$5,IF(AND(AC9=[2]Matrica!$A$5,AD9=[2]Matrica!$E$3),[2]Matrica!$G$5,IF(AND(AC9=[2]Matrica!$A$5,AD9=[2]Matrica!$H$3),[2]Matrica!$J$5,IF(AND(AC9=[2]Matrica!$A$6,AD9=[2]Matrica!$B$3),[2]Matrica!$D$6,IF(AND(AC9=[2]Matrica!$A$6,AD9=[2]Matrica!$E$3),[2]Matrica!$G$6,IF(AND(AC9=[2]Matrica!$A$6,AD9=[2]Matrica!$H$3),[2]Matrica!$J$6,IF(AND(AC9=[2]Matrica!$A$7,AD9=[2]Matrica!$B$3),[2]Matrica!$D$7,IF(AND(AC9=[2]Matrica!$A$7,AD9=[2]Matrica!$E$3),[2]Matrica!$G$7,IF(AND(AC9=[2]Matrica!$A$7,AD9=[2]Matrica!$H$3),[2]Matrica!$J$7,IF(AND(AC9=[2]Matrica!$A$8,AD9=[2]Matrica!$B$3),[2]Matrica!$D$8,IF(AND(AC9=[2]Matrica!$A$8,AD9=[2]Matrica!$E$3),[2]Matrica!$G$8,IF(AND(AC9=[2]Matrica!$A$8,AD9=[2]Matrica!$H$3),[2]Matrica!$J$8,IF(AND(AC9=[2]Matrica!$A$9,AD9=[2]Matrica!$B$3),[2]Matrica!$D$9,IF(AND(AC9=[2]Matrica!$A$9,AD9=[2]Matrica!$E$3),[2]Matrica!$G$9,IF(AND(AC9=[2]Matrica!$A$9,AD9=[2]Matrica!$H$3),[2]Matrica!$J$9,IF(AND(AC9=[2]Matrica!$A$10,AD9=[2]Matrica!$B$3),[2]Matrica!$D$10,IF(AND(AC9=[2]Matrica!$A$10,AD9=[2]Matrica!$E$3),[2]Matrica!$G$10,IF(AND(AC9=[2]Matrica!$A$10,AD9=[2]Matrica!$H$3),[2]Matrica!$J$10,IF(AND(AC9=[2]Matrica!$A$11,AD9=[2]Matrica!$B$3),[2]Matrica!$D$11,IF(AND(AC9=[2]Matrica!$A$11,AD9=[2]Matrica!$E$3),[2]Matrica!$G$11,IF(AND(AC9=[2]Matrica!$A$11,AD9=[2]Matrica!$H$3),[2]Matrica!$J$11,IF(AND(AC9=[2]Matrica!$A$12,AD9=[2]Matrica!$B$3),[2]Matrica!$D$12,IF(AND(AC9=[2]Matrica!$A$12,AD9=[2]Matrica!$E$3),[2]Matrica!$G$12,IF(AND(AC9=[2]Matrica!$A$12,AD9=[2]Matrica!$H$3),[2]Matrica!$J$12,IF(AND(AC9=[2]Matrica!$A$13,AD9=[2]Matrica!$B$3),[2]Matrica!$D$13,IF(AND(AC9=[2]Matrica!$A$13,AD9=[2]Matrica!$E$3),[2]Matrica!$G$13,IF(AND(AC9=[2]Matrica!$A$13,AD9=[2]Matrica!$H$3),[2]Matrica!$J$13,IF(AND(AC9=[2]Matrica!$A$14,AD9=[2]Matrica!$B$3),[2]Matrica!$D$14,IF(AND(AC9=[2]Matrica!$A$14,AD9=[2]Matrica!$E$3),[2]Matrica!$G$14,IF(AND(AC9=[2]Matrica!$A$14,AD9=[2]Matrica!$H$3),[2]Matrica!$J$14,IF(AND(AC9=[2]Matrica!$A$15,AD9=[2]Matrica!$B$3),[2]Matrica!$D$15,IF(AND(AC9=[2]Matrica!$A$15,AD9=[2]Matrica!$E$3),[2]Matrica!$G$15,IF(AND(AC9=[2]Matrica!$A$15,AD9=[2]Matrica!$H$3),[2]Matrica!$J$15,IF(AND(AC9=[2]Matrica!$A$16,AD9=[2]Matrica!$B$3),[2]Matrica!$D$16,IF(AND(AC9=[2]Matrica!$A$16,AD9=[2]Matrica!$E$3),[2]Matrica!$G$16,IF(AND(AC9=[2]Matrica!$A$16,AD9=[2]Matrica!$H$3),[2]Matrica!$J$16,"")))))))))))))))))))))))))))))))))))))))</f>
        <v>3.11</v>
      </c>
      <c r="AC9" s="20" t="s">
        <v>43</v>
      </c>
      <c r="AD9" s="5">
        <v>1</v>
      </c>
      <c r="AE9" s="21">
        <f t="shared" si="4"/>
        <v>2.92</v>
      </c>
      <c r="AF9" s="5"/>
      <c r="AG9" s="5"/>
    </row>
    <row r="10" spans="1:33" x14ac:dyDescent="0.25">
      <c r="A10" s="5"/>
      <c r="B10" s="5"/>
      <c r="C10" s="6" t="s">
        <v>55</v>
      </c>
      <c r="D10" s="7" t="s">
        <v>56</v>
      </c>
      <c r="E10" s="8"/>
      <c r="F10" s="9"/>
      <c r="G10" s="10">
        <f>IFERROR(VLOOKUP(C10,'[1]Радна места'!$C$399:$G$577,5,FALSE),"")</f>
        <v>0</v>
      </c>
      <c r="H10" s="11">
        <f>IFERROR(VLOOKUP(C10,'[1]Радна места'!$C$399:$H$577,6,FALSE),"")</f>
        <v>0</v>
      </c>
      <c r="I10" s="11">
        <f>IFERROR(VLOOKUP(C10,'[1]Радна места'!$C$399:$I$577,7,FALSE),"")</f>
        <v>0</v>
      </c>
      <c r="J10" s="11"/>
      <c r="K10" s="11"/>
      <c r="L10" s="12">
        <f>IFERROR(VLOOKUP(C10,'[1]Радна места'!$C$399:$J$577,8,FALSE),"")</f>
        <v>0</v>
      </c>
      <c r="M10" s="13">
        <f>IFERROR(VLOOKUP(C10,'[1]Радна места'!$C$399:$K$577,9,FALSE),"")</f>
        <v>0</v>
      </c>
      <c r="N10" s="13">
        <f>IFERROR(VLOOKUP(C10,'[1]Радна места'!$C$399:$L$577,10,FALSE),"")</f>
        <v>0</v>
      </c>
      <c r="O10" s="13">
        <f>IFERROR(VLOOKUP(C10,'[1]Радна места'!$C$399:$M$577,11,FALSE),"")</f>
        <v>0</v>
      </c>
      <c r="P10" s="14">
        <v>2817.35</v>
      </c>
      <c r="Q10" s="14">
        <f t="shared" si="0"/>
        <v>0</v>
      </c>
      <c r="R10" s="15">
        <f t="shared" si="1"/>
        <v>0</v>
      </c>
      <c r="S10" s="16">
        <f t="shared" si="2"/>
        <v>0</v>
      </c>
      <c r="T10" s="16">
        <f t="shared" si="2"/>
        <v>0</v>
      </c>
      <c r="U10" s="16">
        <f t="shared" si="3"/>
        <v>0</v>
      </c>
      <c r="V10" s="18"/>
      <c r="W10" s="18"/>
      <c r="X10" s="12"/>
      <c r="Y10" s="18"/>
      <c r="Z10" s="18"/>
      <c r="AA10" s="19">
        <f>IF(AND(AC10=[2]Matrica!$A$4,AD10=[2]Matrica!$B$3),[2]Matrica!$B$4,IF(AND(AC10=[2]Matrica!$A$4,AD10=[2]Matrica!$E$3),[2]Matrica!$E$4,IF(AND(AC10=[2]Matrica!$A$4,AD10=[2]Matrica!$H$3),[2]Matrica!$H$4,IF(AND(AC10=[2]Matrica!$A$5,AD10=[2]Matrica!$B$3),[2]Matrica!$B$5,IF(AND(AC10=[2]Matrica!$A$5,AD10=[2]Matrica!$E$3),[2]Matrica!$E$5,IF(AND(AC10=[2]Matrica!$A$5,AD10=[2]Matrica!$H$3),[2]Matrica!$H$5,IF(AND(AC10=[2]Matrica!$A$6,AD10=[2]Matrica!$B$3),[2]Matrica!$B$6,IF(AND(AC10=[2]Matrica!$A$6,AD10=[2]Matrica!$E$3),[2]Matrica!$E$6,IF(AND(AC10=[2]Matrica!$A$6,AD10=[2]Matrica!$H$3),[2]Matrica!$H$6,IF(AND(AC10=[2]Matrica!$A$7,AD10=[2]Matrica!$B$3),[2]Matrica!$B$7,IF(AND(AC10=[2]Matrica!$A$7,AD10=[2]Matrica!$E$3),[2]Matrica!$E$7,IF(AND(AC10=[2]Matrica!$A$7,AD10=[2]Matrica!$H$3),[2]Matrica!$H$7,IF(AND(AC10=[2]Matrica!$A$8,AD10=[2]Matrica!$B$3),[2]Matrica!$B$8,IF(AND(AC10=[2]Matrica!$A$8,AD10=[2]Matrica!$E$3),[2]Matrica!$E$8,IF(AND(AC10=[2]Matrica!$A$8,AD10=[2]Matrica!$H$3),[2]Matrica!$H$8,IF(AND(AC10=[2]Matrica!$A$9,AD10=[2]Matrica!$B$3),[2]Matrica!$B$9,IF(AND(AC10=[2]Matrica!$A$9,AD10=[2]Matrica!$E$3),[2]Matrica!$E$9,IF(AND(AC10=[2]Matrica!$A$9,AD10=[2]Matrica!$H$3),[2]Matrica!$H$9,IF(AND(AC10=[2]Matrica!$A$10,AD10=[2]Matrica!$B$3),[2]Matrica!$B$10,IF(AND(AC10=[2]Matrica!$A$10,AD10=[2]Matrica!$E$3),[2]Matrica!$E$10,IF(AND(AC10=[2]Matrica!$A$10,AD10=[2]Matrica!$H$3),[2]Matrica!$H$10,IF(AND(AC10=[2]Matrica!$A$11,AD10=[2]Matrica!$B$3),[2]Matrica!$B$11,IF(AND(AC10=[2]Matrica!$A$11,AD10=[2]Matrica!$E$3),[2]Matrica!$E$11,IF(AND(AC10=[2]Matrica!$A$11,AD10=[2]Matrica!$H$3),[2]Matrica!$H$11,IF(AND(AC10=[2]Matrica!$A$12,AD10=[2]Matrica!$B$3),[2]Matrica!$B$12,IF(AND(AC10=[2]Matrica!$A$12,AD10=[2]Matrica!$E$3),[2]Matrica!$E$12,IF(AND(AC10=[2]Matrica!$A$12,AD10=[2]Matrica!$H$3),[2]Matrica!$H$12,IF(AND(AC10=[2]Matrica!$A$13,AD10=[2]Matrica!$B$3),[2]Matrica!$B$13,IF(AND(AC10=[2]Matrica!$A$13,AD10=[2]Matrica!$E$3),[2]Matrica!$E$13,IF(AND(AC10=[2]Matrica!$A$13,AD10=[2]Matrica!$H$3),[2]Matrica!$H$13,IF(AND(AC10=[2]Matrica!$A$14,AD10=[2]Matrica!$B$3),[2]Matrica!$B$14,IF(AND(AC10=[2]Matrica!$A$14,AD10=[2]Matrica!$E$3),[2]Matrica!$E$14,IF(AND(AC10=[2]Matrica!$A$14,AD10=[2]Matrica!$H$3),[2]Matrica!$H$14,IF(AND(AC10=[2]Matrica!$A$15,AD10=[2]Matrica!$B$3),[2]Matrica!$B$15,IF(AND(AC10=[2]Matrica!$A$15,AD10=[2]Matrica!$E$3),[2]Matrica!$E$15,IF(AND(AC10=[2]Matrica!$A$15,AD10=[2]Matrica!$H$3),[2]Matrica!$H$15,IF(AND(AC10=[2]Matrica!$A$16,AD10=[2]Matrica!$B$3),[2]Matrica!$B$16,IF(AND(AC10=[2]Matrica!$A$16,AD10=[2]Matrica!$E$3),[2]Matrica!$E$16,IF(AND(AC10=[2]Matrica!$A$16,AD10=[2]Matrica!$H$3),[2]Matrica!$H$16,"")))))))))))))))))))))))))))))))))))))))</f>
        <v>1.87</v>
      </c>
      <c r="AB10" s="18">
        <f>IF(AND(AC10=[2]Matrica!$A$4,AD10=[2]Matrica!$B$3),[2]Matrica!$D$4,IF(AND(AC10=[2]Matrica!$A$4,AD10=[2]Matrica!$E$3),[2]Matrica!$G$4,IF(AND(AC10=[2]Matrica!$A$4,AD10=[2]Matrica!$H$3),[2]Matrica!$J$4,IF(AND(AC10=[2]Matrica!$A$5,AD10=[2]Matrica!$B$3),[2]Matrica!$D$5,IF(AND(AC10=[2]Matrica!$A$5,AD10=[2]Matrica!$E$3),[2]Matrica!$G$5,IF(AND(AC10=[2]Matrica!$A$5,AD10=[2]Matrica!$H$3),[2]Matrica!$J$5,IF(AND(AC10=[2]Matrica!$A$6,AD10=[2]Matrica!$B$3),[2]Matrica!$D$6,IF(AND(AC10=[2]Matrica!$A$6,AD10=[2]Matrica!$E$3),[2]Matrica!$G$6,IF(AND(AC10=[2]Matrica!$A$6,AD10=[2]Matrica!$H$3),[2]Matrica!$J$6,IF(AND(AC10=[2]Matrica!$A$7,AD10=[2]Matrica!$B$3),[2]Matrica!$D$7,IF(AND(AC10=[2]Matrica!$A$7,AD10=[2]Matrica!$E$3),[2]Matrica!$G$7,IF(AND(AC10=[2]Matrica!$A$7,AD10=[2]Matrica!$H$3),[2]Matrica!$J$7,IF(AND(AC10=[2]Matrica!$A$8,AD10=[2]Matrica!$B$3),[2]Matrica!$D$8,IF(AND(AC10=[2]Matrica!$A$8,AD10=[2]Matrica!$E$3),[2]Matrica!$G$8,IF(AND(AC10=[2]Matrica!$A$8,AD10=[2]Matrica!$H$3),[2]Matrica!$J$8,IF(AND(AC10=[2]Matrica!$A$9,AD10=[2]Matrica!$B$3),[2]Matrica!$D$9,IF(AND(AC10=[2]Matrica!$A$9,AD10=[2]Matrica!$E$3),[2]Matrica!$G$9,IF(AND(AC10=[2]Matrica!$A$9,AD10=[2]Matrica!$H$3),[2]Matrica!$J$9,IF(AND(AC10=[2]Matrica!$A$10,AD10=[2]Matrica!$B$3),[2]Matrica!$D$10,IF(AND(AC10=[2]Matrica!$A$10,AD10=[2]Matrica!$E$3),[2]Matrica!$G$10,IF(AND(AC10=[2]Matrica!$A$10,AD10=[2]Matrica!$H$3),[2]Matrica!$J$10,IF(AND(AC10=[2]Matrica!$A$11,AD10=[2]Matrica!$B$3),[2]Matrica!$D$11,IF(AND(AC10=[2]Matrica!$A$11,AD10=[2]Matrica!$E$3),[2]Matrica!$G$11,IF(AND(AC10=[2]Matrica!$A$11,AD10=[2]Matrica!$H$3),[2]Matrica!$J$11,IF(AND(AC10=[2]Matrica!$A$12,AD10=[2]Matrica!$B$3),[2]Matrica!$D$12,IF(AND(AC10=[2]Matrica!$A$12,AD10=[2]Matrica!$E$3),[2]Matrica!$G$12,IF(AND(AC10=[2]Matrica!$A$12,AD10=[2]Matrica!$H$3),[2]Matrica!$J$12,IF(AND(AC10=[2]Matrica!$A$13,AD10=[2]Matrica!$B$3),[2]Matrica!$D$13,IF(AND(AC10=[2]Matrica!$A$13,AD10=[2]Matrica!$E$3),[2]Matrica!$G$13,IF(AND(AC10=[2]Matrica!$A$13,AD10=[2]Matrica!$H$3),[2]Matrica!$J$13,IF(AND(AC10=[2]Matrica!$A$14,AD10=[2]Matrica!$B$3),[2]Matrica!$D$14,IF(AND(AC10=[2]Matrica!$A$14,AD10=[2]Matrica!$E$3),[2]Matrica!$G$14,IF(AND(AC10=[2]Matrica!$A$14,AD10=[2]Matrica!$H$3),[2]Matrica!$J$14,IF(AND(AC10=[2]Matrica!$A$15,AD10=[2]Matrica!$B$3),[2]Matrica!$D$15,IF(AND(AC10=[2]Matrica!$A$15,AD10=[2]Matrica!$E$3),[2]Matrica!$G$15,IF(AND(AC10=[2]Matrica!$A$15,AD10=[2]Matrica!$H$3),[2]Matrica!$J$15,IF(AND(AC10=[2]Matrica!$A$16,AD10=[2]Matrica!$B$3),[2]Matrica!$D$16,IF(AND(AC10=[2]Matrica!$A$16,AD10=[2]Matrica!$E$3),[2]Matrica!$G$16,IF(AND(AC10=[2]Matrica!$A$16,AD10=[2]Matrica!$H$3),[2]Matrica!$J$16,"")))))))))))))))))))))))))))))))))))))))</f>
        <v>1.97</v>
      </c>
      <c r="AC10" s="20" t="s">
        <v>52</v>
      </c>
      <c r="AD10" s="5">
        <v>1</v>
      </c>
      <c r="AE10" s="21">
        <f t="shared" si="4"/>
        <v>1.87</v>
      </c>
      <c r="AF10" s="5"/>
      <c r="AG10" s="5"/>
    </row>
    <row r="11" spans="1:33" x14ac:dyDescent="0.25">
      <c r="A11" s="5"/>
      <c r="B11" s="5"/>
      <c r="C11" s="6" t="s">
        <v>57</v>
      </c>
      <c r="D11" s="7" t="s">
        <v>58</v>
      </c>
      <c r="E11" s="8"/>
      <c r="F11" s="9"/>
      <c r="G11" s="10">
        <f>IFERROR(VLOOKUP(C11,'[1]Радна места'!$C$399:$G$577,5,FALSE),"")</f>
        <v>0</v>
      </c>
      <c r="H11" s="11">
        <f>IFERROR(VLOOKUP(C11,'[1]Радна места'!$C$399:$H$577,6,FALSE),"")</f>
        <v>0</v>
      </c>
      <c r="I11" s="11">
        <f>IFERROR(VLOOKUP(C11,'[1]Радна места'!$C$399:$I$577,7,FALSE),"")</f>
        <v>0</v>
      </c>
      <c r="J11" s="11"/>
      <c r="K11" s="11"/>
      <c r="L11" s="12">
        <f>IFERROR(VLOOKUP(C11,'[1]Радна места'!$C$399:$J$577,8,FALSE),"")</f>
        <v>10.199999999999999</v>
      </c>
      <c r="M11" s="13">
        <f>IFERROR(VLOOKUP(C11,'[1]Радна места'!$C$399:$K$577,9,FALSE),"")</f>
        <v>0</v>
      </c>
      <c r="N11" s="13">
        <f>IFERROR(VLOOKUP(C11,'[1]Радна места'!$C$399:$L$577,10,FALSE),"")</f>
        <v>10.199999999999999</v>
      </c>
      <c r="O11" s="13">
        <f>IFERROR(VLOOKUP(C11,'[1]Радна места'!$C$399:$M$577,11,FALSE),"")</f>
        <v>0</v>
      </c>
      <c r="P11" s="14">
        <v>2817.35</v>
      </c>
      <c r="Q11" s="14">
        <f t="shared" si="0"/>
        <v>28736.969999999998</v>
      </c>
      <c r="R11" s="15">
        <f t="shared" si="1"/>
        <v>0</v>
      </c>
      <c r="S11" s="16">
        <f t="shared" si="2"/>
        <v>10.199999999999999</v>
      </c>
      <c r="T11" s="16">
        <f t="shared" si="2"/>
        <v>0</v>
      </c>
      <c r="U11" s="16">
        <f t="shared" si="3"/>
        <v>2.0099999999999998</v>
      </c>
      <c r="V11" s="18"/>
      <c r="W11" s="18"/>
      <c r="X11" s="12"/>
      <c r="Y11" s="18"/>
      <c r="Z11" s="18"/>
      <c r="AA11" s="19">
        <f>IF(AND(AC11=[2]Matrica!$A$4,AD11=[2]Matrica!$B$3),[2]Matrica!$B$4,IF(AND(AC11=[2]Matrica!$A$4,AD11=[2]Matrica!$E$3),[2]Matrica!$E$4,IF(AND(AC11=[2]Matrica!$A$4,AD11=[2]Matrica!$H$3),[2]Matrica!$H$4,IF(AND(AC11=[2]Matrica!$A$5,AD11=[2]Matrica!$B$3),[2]Matrica!$B$5,IF(AND(AC11=[2]Matrica!$A$5,AD11=[2]Matrica!$E$3),[2]Matrica!$E$5,IF(AND(AC11=[2]Matrica!$A$5,AD11=[2]Matrica!$H$3),[2]Matrica!$H$5,IF(AND(AC11=[2]Matrica!$A$6,AD11=[2]Matrica!$B$3),[2]Matrica!$B$6,IF(AND(AC11=[2]Matrica!$A$6,AD11=[2]Matrica!$E$3),[2]Matrica!$E$6,IF(AND(AC11=[2]Matrica!$A$6,AD11=[2]Matrica!$H$3),[2]Matrica!$H$6,IF(AND(AC11=[2]Matrica!$A$7,AD11=[2]Matrica!$B$3),[2]Matrica!$B$7,IF(AND(AC11=[2]Matrica!$A$7,AD11=[2]Matrica!$E$3),[2]Matrica!$E$7,IF(AND(AC11=[2]Matrica!$A$7,AD11=[2]Matrica!$H$3),[2]Matrica!$H$7,IF(AND(AC11=[2]Matrica!$A$8,AD11=[2]Matrica!$B$3),[2]Matrica!$B$8,IF(AND(AC11=[2]Matrica!$A$8,AD11=[2]Matrica!$E$3),[2]Matrica!$E$8,IF(AND(AC11=[2]Matrica!$A$8,AD11=[2]Matrica!$H$3),[2]Matrica!$H$8,IF(AND(AC11=[2]Matrica!$A$9,AD11=[2]Matrica!$B$3),[2]Matrica!$B$9,IF(AND(AC11=[2]Matrica!$A$9,AD11=[2]Matrica!$E$3),[2]Matrica!$E$9,IF(AND(AC11=[2]Matrica!$A$9,AD11=[2]Matrica!$H$3),[2]Matrica!$H$9,IF(AND(AC11=[2]Matrica!$A$10,AD11=[2]Matrica!$B$3),[2]Matrica!$B$10,IF(AND(AC11=[2]Matrica!$A$10,AD11=[2]Matrica!$E$3),[2]Matrica!$E$10,IF(AND(AC11=[2]Matrica!$A$10,AD11=[2]Matrica!$H$3),[2]Matrica!$H$10,IF(AND(AC11=[2]Matrica!$A$11,AD11=[2]Matrica!$B$3),[2]Matrica!$B$11,IF(AND(AC11=[2]Matrica!$A$11,AD11=[2]Matrica!$E$3),[2]Matrica!$E$11,IF(AND(AC11=[2]Matrica!$A$11,AD11=[2]Matrica!$H$3),[2]Matrica!$H$11,IF(AND(AC11=[2]Matrica!$A$12,AD11=[2]Matrica!$B$3),[2]Matrica!$B$12,IF(AND(AC11=[2]Matrica!$A$12,AD11=[2]Matrica!$E$3),[2]Matrica!$E$12,IF(AND(AC11=[2]Matrica!$A$12,AD11=[2]Matrica!$H$3),[2]Matrica!$H$12,IF(AND(AC11=[2]Matrica!$A$13,AD11=[2]Matrica!$B$3),[2]Matrica!$B$13,IF(AND(AC11=[2]Matrica!$A$13,AD11=[2]Matrica!$E$3),[2]Matrica!$E$13,IF(AND(AC11=[2]Matrica!$A$13,AD11=[2]Matrica!$H$3),[2]Matrica!$H$13,IF(AND(AC11=[2]Matrica!$A$14,AD11=[2]Matrica!$B$3),[2]Matrica!$B$14,IF(AND(AC11=[2]Matrica!$A$14,AD11=[2]Matrica!$E$3),[2]Matrica!$E$14,IF(AND(AC11=[2]Matrica!$A$14,AD11=[2]Matrica!$H$3),[2]Matrica!$H$14,IF(AND(AC11=[2]Matrica!$A$15,AD11=[2]Matrica!$B$3),[2]Matrica!$B$15,IF(AND(AC11=[2]Matrica!$A$15,AD11=[2]Matrica!$E$3),[2]Matrica!$E$15,IF(AND(AC11=[2]Matrica!$A$15,AD11=[2]Matrica!$H$3),[2]Matrica!$H$15,IF(AND(AC11=[2]Matrica!$A$16,AD11=[2]Matrica!$B$3),[2]Matrica!$B$16,IF(AND(AC11=[2]Matrica!$A$16,AD11=[2]Matrica!$E$3),[2]Matrica!$E$16,IF(AND(AC11=[2]Matrica!$A$16,AD11=[2]Matrica!$H$3),[2]Matrica!$H$16,"")))))))))))))))))))))))))))))))))))))))</f>
        <v>1.47</v>
      </c>
      <c r="AB11" s="18">
        <f>IF(AND(AC11=[2]Matrica!$A$4,AD11=[2]Matrica!$B$3),[2]Matrica!$D$4,IF(AND(AC11=[2]Matrica!$A$4,AD11=[2]Matrica!$E$3),[2]Matrica!$G$4,IF(AND(AC11=[2]Matrica!$A$4,AD11=[2]Matrica!$H$3),[2]Matrica!$J$4,IF(AND(AC11=[2]Matrica!$A$5,AD11=[2]Matrica!$B$3),[2]Matrica!$D$5,IF(AND(AC11=[2]Matrica!$A$5,AD11=[2]Matrica!$E$3),[2]Matrica!$G$5,IF(AND(AC11=[2]Matrica!$A$5,AD11=[2]Matrica!$H$3),[2]Matrica!$J$5,IF(AND(AC11=[2]Matrica!$A$6,AD11=[2]Matrica!$B$3),[2]Matrica!$D$6,IF(AND(AC11=[2]Matrica!$A$6,AD11=[2]Matrica!$E$3),[2]Matrica!$G$6,IF(AND(AC11=[2]Matrica!$A$6,AD11=[2]Matrica!$H$3),[2]Matrica!$J$6,IF(AND(AC11=[2]Matrica!$A$7,AD11=[2]Matrica!$B$3),[2]Matrica!$D$7,IF(AND(AC11=[2]Matrica!$A$7,AD11=[2]Matrica!$E$3),[2]Matrica!$G$7,IF(AND(AC11=[2]Matrica!$A$7,AD11=[2]Matrica!$H$3),[2]Matrica!$J$7,IF(AND(AC11=[2]Matrica!$A$8,AD11=[2]Matrica!$B$3),[2]Matrica!$D$8,IF(AND(AC11=[2]Matrica!$A$8,AD11=[2]Matrica!$E$3),[2]Matrica!$G$8,IF(AND(AC11=[2]Matrica!$A$8,AD11=[2]Matrica!$H$3),[2]Matrica!$J$8,IF(AND(AC11=[2]Matrica!$A$9,AD11=[2]Matrica!$B$3),[2]Matrica!$D$9,IF(AND(AC11=[2]Matrica!$A$9,AD11=[2]Matrica!$E$3),[2]Matrica!$G$9,IF(AND(AC11=[2]Matrica!$A$9,AD11=[2]Matrica!$H$3),[2]Matrica!$J$9,IF(AND(AC11=[2]Matrica!$A$10,AD11=[2]Matrica!$B$3),[2]Matrica!$D$10,IF(AND(AC11=[2]Matrica!$A$10,AD11=[2]Matrica!$E$3),[2]Matrica!$G$10,IF(AND(AC11=[2]Matrica!$A$10,AD11=[2]Matrica!$H$3),[2]Matrica!$J$10,IF(AND(AC11=[2]Matrica!$A$11,AD11=[2]Matrica!$B$3),[2]Matrica!$D$11,IF(AND(AC11=[2]Matrica!$A$11,AD11=[2]Matrica!$E$3),[2]Matrica!$G$11,IF(AND(AC11=[2]Matrica!$A$11,AD11=[2]Matrica!$H$3),[2]Matrica!$J$11,IF(AND(AC11=[2]Matrica!$A$12,AD11=[2]Matrica!$B$3),[2]Matrica!$D$12,IF(AND(AC11=[2]Matrica!$A$12,AD11=[2]Matrica!$E$3),[2]Matrica!$G$12,IF(AND(AC11=[2]Matrica!$A$12,AD11=[2]Matrica!$H$3),[2]Matrica!$J$12,IF(AND(AC11=[2]Matrica!$A$13,AD11=[2]Matrica!$B$3),[2]Matrica!$D$13,IF(AND(AC11=[2]Matrica!$A$13,AD11=[2]Matrica!$E$3),[2]Matrica!$G$13,IF(AND(AC11=[2]Matrica!$A$13,AD11=[2]Matrica!$H$3),[2]Matrica!$J$13,IF(AND(AC11=[2]Matrica!$A$14,AD11=[2]Matrica!$B$3),[2]Matrica!$D$14,IF(AND(AC11=[2]Matrica!$A$14,AD11=[2]Matrica!$E$3),[2]Matrica!$G$14,IF(AND(AC11=[2]Matrica!$A$14,AD11=[2]Matrica!$H$3),[2]Matrica!$J$14,IF(AND(AC11=[2]Matrica!$A$15,AD11=[2]Matrica!$B$3),[2]Matrica!$D$15,IF(AND(AC11=[2]Matrica!$A$15,AD11=[2]Matrica!$E$3),[2]Matrica!$G$15,IF(AND(AC11=[2]Matrica!$A$15,AD11=[2]Matrica!$H$3),[2]Matrica!$J$15,IF(AND(AC11=[2]Matrica!$A$16,AD11=[2]Matrica!$B$3),[2]Matrica!$D$16,IF(AND(AC11=[2]Matrica!$A$16,AD11=[2]Matrica!$E$3),[2]Matrica!$G$16,IF(AND(AC11=[2]Matrica!$A$16,AD11=[2]Matrica!$H$3),[2]Matrica!$J$16,"")))))))))))))))))))))))))))))))))))))))</f>
        <v>1.54</v>
      </c>
      <c r="AC11" s="20" t="s">
        <v>59</v>
      </c>
      <c r="AD11" s="5">
        <v>1</v>
      </c>
      <c r="AE11" s="21">
        <f t="shared" si="4"/>
        <v>1.47</v>
      </c>
      <c r="AF11" s="5"/>
      <c r="AG11" s="5"/>
    </row>
    <row r="12" spans="1:33" x14ac:dyDescent="0.25">
      <c r="A12" s="23"/>
      <c r="B12" s="23" t="s">
        <v>60</v>
      </c>
      <c r="C12" s="23"/>
      <c r="D12" s="23"/>
      <c r="E12" s="8"/>
      <c r="F12" s="9"/>
      <c r="G12" s="10" t="str">
        <f>IFERROR(VLOOKUP(C12,'[1]Радна места'!$C$399:$G$577,5,FALSE),"")</f>
        <v/>
      </c>
      <c r="H12" s="11" t="str">
        <f>IFERROR(VLOOKUP(C12,'[1]Радна места'!$C$399:$H$577,6,FALSE),"")</f>
        <v/>
      </c>
      <c r="I12" s="11" t="str">
        <f>IFERROR(VLOOKUP(C12,'[1]Радна места'!$C$399:$I$577,7,FALSE),"")</f>
        <v/>
      </c>
      <c r="J12" s="11"/>
      <c r="K12" s="11"/>
      <c r="L12" s="12" t="str">
        <f>IFERROR(VLOOKUP(C12,'[1]Радна места'!$C$399:$J$577,8,FALSE),"")</f>
        <v/>
      </c>
      <c r="M12" s="13" t="str">
        <f>IFERROR(VLOOKUP(C12,'[1]Радна места'!$C$399:$K$577,9,FALSE),"")</f>
        <v/>
      </c>
      <c r="N12" s="13" t="str">
        <f>IFERROR(VLOOKUP(C12,'[1]Радна места'!$C$399:$L$577,10,FALSE),"")</f>
        <v/>
      </c>
      <c r="O12" s="13" t="str">
        <f>IFERROR(VLOOKUP(C12,'[1]Радна места'!$C$399:$M$577,11,FALSE),"")</f>
        <v/>
      </c>
      <c r="P12" s="14">
        <v>2817.35</v>
      </c>
      <c r="Q12" s="14" t="str">
        <f t="shared" si="0"/>
        <v/>
      </c>
      <c r="R12" s="15" t="str">
        <f t="shared" si="1"/>
        <v/>
      </c>
      <c r="S12" s="16" t="str">
        <f t="shared" si="2"/>
        <v/>
      </c>
      <c r="T12" s="16" t="str">
        <f t="shared" si="2"/>
        <v/>
      </c>
      <c r="U12" s="16" t="str">
        <f t="shared" si="3"/>
        <v/>
      </c>
      <c r="V12" s="18"/>
      <c r="W12" s="18"/>
      <c r="X12" s="12"/>
      <c r="Y12" s="18"/>
      <c r="Z12" s="18"/>
      <c r="AA12" s="19" t="str">
        <f>IF(AND(AC12=[2]Matrica!$A$4,AD12=[2]Matrica!$B$3),[2]Matrica!$B$4,IF(AND(AC12=[2]Matrica!$A$4,AD12=[2]Matrica!$E$3),[2]Matrica!$E$4,IF(AND(AC12=[2]Matrica!$A$4,AD12=[2]Matrica!$H$3),[2]Matrica!$H$4,IF(AND(AC12=[2]Matrica!$A$5,AD12=[2]Matrica!$B$3),[2]Matrica!$B$5,IF(AND(AC12=[2]Matrica!$A$5,AD12=[2]Matrica!$E$3),[2]Matrica!$E$5,IF(AND(AC12=[2]Matrica!$A$5,AD12=[2]Matrica!$H$3),[2]Matrica!$H$5,IF(AND(AC12=[2]Matrica!$A$6,AD12=[2]Matrica!$B$3),[2]Matrica!$B$6,IF(AND(AC12=[2]Matrica!$A$6,AD12=[2]Matrica!$E$3),[2]Matrica!$E$6,IF(AND(AC12=[2]Matrica!$A$6,AD12=[2]Matrica!$H$3),[2]Matrica!$H$6,IF(AND(AC12=[2]Matrica!$A$7,AD12=[2]Matrica!$B$3),[2]Matrica!$B$7,IF(AND(AC12=[2]Matrica!$A$7,AD12=[2]Matrica!$E$3),[2]Matrica!$E$7,IF(AND(AC12=[2]Matrica!$A$7,AD12=[2]Matrica!$H$3),[2]Matrica!$H$7,IF(AND(AC12=[2]Matrica!$A$8,AD12=[2]Matrica!$B$3),[2]Matrica!$B$8,IF(AND(AC12=[2]Matrica!$A$8,AD12=[2]Matrica!$E$3),[2]Matrica!$E$8,IF(AND(AC12=[2]Matrica!$A$8,AD12=[2]Matrica!$H$3),[2]Matrica!$H$8,IF(AND(AC12=[2]Matrica!$A$9,AD12=[2]Matrica!$B$3),[2]Matrica!$B$9,IF(AND(AC12=[2]Matrica!$A$9,AD12=[2]Matrica!$E$3),[2]Matrica!$E$9,IF(AND(AC12=[2]Matrica!$A$9,AD12=[2]Matrica!$H$3),[2]Matrica!$H$9,IF(AND(AC12=[2]Matrica!$A$10,AD12=[2]Matrica!$B$3),[2]Matrica!$B$10,IF(AND(AC12=[2]Matrica!$A$10,AD12=[2]Matrica!$E$3),[2]Matrica!$E$10,IF(AND(AC12=[2]Matrica!$A$10,AD12=[2]Matrica!$H$3),[2]Matrica!$H$10,IF(AND(AC12=[2]Matrica!$A$11,AD12=[2]Matrica!$B$3),[2]Matrica!$B$11,IF(AND(AC12=[2]Matrica!$A$11,AD12=[2]Matrica!$E$3),[2]Matrica!$E$11,IF(AND(AC12=[2]Matrica!$A$11,AD12=[2]Matrica!$H$3),[2]Matrica!$H$11,IF(AND(AC12=[2]Matrica!$A$12,AD12=[2]Matrica!$B$3),[2]Matrica!$B$12,IF(AND(AC12=[2]Matrica!$A$12,AD12=[2]Matrica!$E$3),[2]Matrica!$E$12,IF(AND(AC12=[2]Matrica!$A$12,AD12=[2]Matrica!$H$3),[2]Matrica!$H$12,IF(AND(AC12=[2]Matrica!$A$13,AD12=[2]Matrica!$B$3),[2]Matrica!$B$13,IF(AND(AC12=[2]Matrica!$A$13,AD12=[2]Matrica!$E$3),[2]Matrica!$E$13,IF(AND(AC12=[2]Matrica!$A$13,AD12=[2]Matrica!$H$3),[2]Matrica!$H$13,IF(AND(AC12=[2]Matrica!$A$14,AD12=[2]Matrica!$B$3),[2]Matrica!$B$14,IF(AND(AC12=[2]Matrica!$A$14,AD12=[2]Matrica!$E$3),[2]Matrica!$E$14,IF(AND(AC12=[2]Matrica!$A$14,AD12=[2]Matrica!$H$3),[2]Matrica!$H$14,IF(AND(AC12=[2]Matrica!$A$15,AD12=[2]Matrica!$B$3),[2]Matrica!$B$15,IF(AND(AC12=[2]Matrica!$A$15,AD12=[2]Matrica!$E$3),[2]Matrica!$E$15,IF(AND(AC12=[2]Matrica!$A$15,AD12=[2]Matrica!$H$3),[2]Matrica!$H$15,IF(AND(AC12=[2]Matrica!$A$16,AD12=[2]Matrica!$B$3),[2]Matrica!$B$16,IF(AND(AC12=[2]Matrica!$A$16,AD12=[2]Matrica!$E$3),[2]Matrica!$E$16,IF(AND(AC12=[2]Matrica!$A$16,AD12=[2]Matrica!$H$3),[2]Matrica!$H$16,"")))))))))))))))))))))))))))))))))))))))</f>
        <v/>
      </c>
      <c r="AB12" s="18" t="str">
        <f>IF(AND(AC12=[2]Matrica!$A$4,AD12=[2]Matrica!$B$3),[2]Matrica!$D$4,IF(AND(AC12=[2]Matrica!$A$4,AD12=[2]Matrica!$E$3),[2]Matrica!$G$4,IF(AND(AC12=[2]Matrica!$A$4,AD12=[2]Matrica!$H$3),[2]Matrica!$J$4,IF(AND(AC12=[2]Matrica!$A$5,AD12=[2]Matrica!$B$3),[2]Matrica!$D$5,IF(AND(AC12=[2]Matrica!$A$5,AD12=[2]Matrica!$E$3),[2]Matrica!$G$5,IF(AND(AC12=[2]Matrica!$A$5,AD12=[2]Matrica!$H$3),[2]Matrica!$J$5,IF(AND(AC12=[2]Matrica!$A$6,AD12=[2]Matrica!$B$3),[2]Matrica!$D$6,IF(AND(AC12=[2]Matrica!$A$6,AD12=[2]Matrica!$E$3),[2]Matrica!$G$6,IF(AND(AC12=[2]Matrica!$A$6,AD12=[2]Matrica!$H$3),[2]Matrica!$J$6,IF(AND(AC12=[2]Matrica!$A$7,AD12=[2]Matrica!$B$3),[2]Matrica!$D$7,IF(AND(AC12=[2]Matrica!$A$7,AD12=[2]Matrica!$E$3),[2]Matrica!$G$7,IF(AND(AC12=[2]Matrica!$A$7,AD12=[2]Matrica!$H$3),[2]Matrica!$J$7,IF(AND(AC12=[2]Matrica!$A$8,AD12=[2]Matrica!$B$3),[2]Matrica!$D$8,IF(AND(AC12=[2]Matrica!$A$8,AD12=[2]Matrica!$E$3),[2]Matrica!$G$8,IF(AND(AC12=[2]Matrica!$A$8,AD12=[2]Matrica!$H$3),[2]Matrica!$J$8,IF(AND(AC12=[2]Matrica!$A$9,AD12=[2]Matrica!$B$3),[2]Matrica!$D$9,IF(AND(AC12=[2]Matrica!$A$9,AD12=[2]Matrica!$E$3),[2]Matrica!$G$9,IF(AND(AC12=[2]Matrica!$A$9,AD12=[2]Matrica!$H$3),[2]Matrica!$J$9,IF(AND(AC12=[2]Matrica!$A$10,AD12=[2]Matrica!$B$3),[2]Matrica!$D$10,IF(AND(AC12=[2]Matrica!$A$10,AD12=[2]Matrica!$E$3),[2]Matrica!$G$10,IF(AND(AC12=[2]Matrica!$A$10,AD12=[2]Matrica!$H$3),[2]Matrica!$J$10,IF(AND(AC12=[2]Matrica!$A$11,AD12=[2]Matrica!$B$3),[2]Matrica!$D$11,IF(AND(AC12=[2]Matrica!$A$11,AD12=[2]Matrica!$E$3),[2]Matrica!$G$11,IF(AND(AC12=[2]Matrica!$A$11,AD12=[2]Matrica!$H$3),[2]Matrica!$J$11,IF(AND(AC12=[2]Matrica!$A$12,AD12=[2]Matrica!$B$3),[2]Matrica!$D$12,IF(AND(AC12=[2]Matrica!$A$12,AD12=[2]Matrica!$E$3),[2]Matrica!$G$12,IF(AND(AC12=[2]Matrica!$A$12,AD12=[2]Matrica!$H$3),[2]Matrica!$J$12,IF(AND(AC12=[2]Matrica!$A$13,AD12=[2]Matrica!$B$3),[2]Matrica!$D$13,IF(AND(AC12=[2]Matrica!$A$13,AD12=[2]Matrica!$E$3),[2]Matrica!$G$13,IF(AND(AC12=[2]Matrica!$A$13,AD12=[2]Matrica!$H$3),[2]Matrica!$J$13,IF(AND(AC12=[2]Matrica!$A$14,AD12=[2]Matrica!$B$3),[2]Matrica!$D$14,IF(AND(AC12=[2]Matrica!$A$14,AD12=[2]Matrica!$E$3),[2]Matrica!$G$14,IF(AND(AC12=[2]Matrica!$A$14,AD12=[2]Matrica!$H$3),[2]Matrica!$J$14,IF(AND(AC12=[2]Matrica!$A$15,AD12=[2]Matrica!$B$3),[2]Matrica!$D$15,IF(AND(AC12=[2]Matrica!$A$15,AD12=[2]Matrica!$E$3),[2]Matrica!$G$15,IF(AND(AC12=[2]Matrica!$A$15,AD12=[2]Matrica!$H$3),[2]Matrica!$J$15,IF(AND(AC12=[2]Matrica!$A$16,AD12=[2]Matrica!$B$3),[2]Matrica!$D$16,IF(AND(AC12=[2]Matrica!$A$16,AD12=[2]Matrica!$E$3),[2]Matrica!$G$16,IF(AND(AC12=[2]Matrica!$A$16,AD12=[2]Matrica!$H$3),[2]Matrica!$J$16,"")))))))))))))))))))))))))))))))))))))))</f>
        <v/>
      </c>
      <c r="AC12" s="20"/>
      <c r="AD12" s="5"/>
      <c r="AE12" s="5"/>
      <c r="AF12" s="5"/>
      <c r="AG12" s="5"/>
    </row>
    <row r="13" spans="1:33" x14ac:dyDescent="0.25">
      <c r="A13" s="5"/>
      <c r="B13" s="5"/>
      <c r="C13" s="6" t="s">
        <v>61</v>
      </c>
      <c r="D13" s="24" t="s">
        <v>62</v>
      </c>
      <c r="E13" s="8"/>
      <c r="F13" s="9"/>
      <c r="G13" s="10">
        <f>IFERROR(VLOOKUP(C13,'[1]Радна места'!$C$399:$G$577,5,FALSE),"")</f>
        <v>0.41</v>
      </c>
      <c r="H13" s="11">
        <f>IFERROR(VLOOKUP(C13,'[1]Радна места'!$C$399:$H$577,6,FALSE),"")</f>
        <v>0</v>
      </c>
      <c r="I13" s="11">
        <f>IFERROR(VLOOKUP(C13,'[1]Радна места'!$C$399:$I$577,7,FALSE),"")</f>
        <v>0</v>
      </c>
      <c r="J13" s="11"/>
      <c r="K13" s="11"/>
      <c r="L13" s="12">
        <f>IFERROR(VLOOKUP(C13,'[1]Радна места'!$C$399:$J$577,8,FALSE),"")</f>
        <v>18.7</v>
      </c>
      <c r="M13" s="13">
        <f>IFERROR(VLOOKUP(C13,'[1]Радна места'!$C$399:$K$577,9,FALSE),"")</f>
        <v>0</v>
      </c>
      <c r="N13" s="13">
        <f>IFERROR(VLOOKUP(C13,'[1]Радна места'!$C$399:$L$577,10,FALSE),"")</f>
        <v>19.11</v>
      </c>
      <c r="O13" s="13">
        <f>IFERROR(VLOOKUP(C13,'[1]Радна места'!$C$399:$M$577,11,FALSE),"")</f>
        <v>0</v>
      </c>
      <c r="P13" s="14">
        <v>2817.35</v>
      </c>
      <c r="Q13" s="14">
        <f t="shared" si="0"/>
        <v>53839.558499999999</v>
      </c>
      <c r="R13" s="15">
        <f t="shared" si="1"/>
        <v>0</v>
      </c>
      <c r="S13" s="16">
        <f t="shared" si="2"/>
        <v>19.11</v>
      </c>
      <c r="T13" s="16">
        <f t="shared" si="2"/>
        <v>0</v>
      </c>
      <c r="U13" s="16">
        <f t="shared" si="3"/>
        <v>3.77</v>
      </c>
      <c r="V13" s="18"/>
      <c r="W13" s="18"/>
      <c r="X13" s="12"/>
      <c r="Y13" s="18"/>
      <c r="Z13" s="18"/>
      <c r="AA13" s="19">
        <f>IF(AND(AC13=[2]Matrica!$A$4,AD13=[2]Matrica!$B$3),[2]Matrica!$B$4,IF(AND(AC13=[2]Matrica!$A$4,AD13=[2]Matrica!$E$3),[2]Matrica!$E$4,IF(AND(AC13=[2]Matrica!$A$4,AD13=[2]Matrica!$H$3),[2]Matrica!$H$4,IF(AND(AC13=[2]Matrica!$A$5,AD13=[2]Matrica!$B$3),[2]Matrica!$B$5,IF(AND(AC13=[2]Matrica!$A$5,AD13=[2]Matrica!$E$3),[2]Matrica!$E$5,IF(AND(AC13=[2]Matrica!$A$5,AD13=[2]Matrica!$H$3),[2]Matrica!$H$5,IF(AND(AC13=[2]Matrica!$A$6,AD13=[2]Matrica!$B$3),[2]Matrica!$B$6,IF(AND(AC13=[2]Matrica!$A$6,AD13=[2]Matrica!$E$3),[2]Matrica!$E$6,IF(AND(AC13=[2]Matrica!$A$6,AD13=[2]Matrica!$H$3),[2]Matrica!$H$6,IF(AND(AC13=[2]Matrica!$A$7,AD13=[2]Matrica!$B$3),[2]Matrica!$B$7,IF(AND(AC13=[2]Matrica!$A$7,AD13=[2]Matrica!$E$3),[2]Matrica!$E$7,IF(AND(AC13=[2]Matrica!$A$7,AD13=[2]Matrica!$H$3),[2]Matrica!$H$7,IF(AND(AC13=[2]Matrica!$A$8,AD13=[2]Matrica!$B$3),[2]Matrica!$B$8,IF(AND(AC13=[2]Matrica!$A$8,AD13=[2]Matrica!$E$3),[2]Matrica!$E$8,IF(AND(AC13=[2]Matrica!$A$8,AD13=[2]Matrica!$H$3),[2]Matrica!$H$8,IF(AND(AC13=[2]Matrica!$A$9,AD13=[2]Matrica!$B$3),[2]Matrica!$B$9,IF(AND(AC13=[2]Matrica!$A$9,AD13=[2]Matrica!$E$3),[2]Matrica!$E$9,IF(AND(AC13=[2]Matrica!$A$9,AD13=[2]Matrica!$H$3),[2]Matrica!$H$9,IF(AND(AC13=[2]Matrica!$A$10,AD13=[2]Matrica!$B$3),[2]Matrica!$B$10,IF(AND(AC13=[2]Matrica!$A$10,AD13=[2]Matrica!$E$3),[2]Matrica!$E$10,IF(AND(AC13=[2]Matrica!$A$10,AD13=[2]Matrica!$H$3),[2]Matrica!$H$10,IF(AND(AC13=[2]Matrica!$A$11,AD13=[2]Matrica!$B$3),[2]Matrica!$B$11,IF(AND(AC13=[2]Matrica!$A$11,AD13=[2]Matrica!$E$3),[2]Matrica!$E$11,IF(AND(AC13=[2]Matrica!$A$11,AD13=[2]Matrica!$H$3),[2]Matrica!$H$11,IF(AND(AC13=[2]Matrica!$A$12,AD13=[2]Matrica!$B$3),[2]Matrica!$B$12,IF(AND(AC13=[2]Matrica!$A$12,AD13=[2]Matrica!$E$3),[2]Matrica!$E$12,IF(AND(AC13=[2]Matrica!$A$12,AD13=[2]Matrica!$H$3),[2]Matrica!$H$12,IF(AND(AC13=[2]Matrica!$A$13,AD13=[2]Matrica!$B$3),[2]Matrica!$B$13,IF(AND(AC13=[2]Matrica!$A$13,AD13=[2]Matrica!$E$3),[2]Matrica!$E$13,IF(AND(AC13=[2]Matrica!$A$13,AD13=[2]Matrica!$H$3),[2]Matrica!$H$13,IF(AND(AC13=[2]Matrica!$A$14,AD13=[2]Matrica!$B$3),[2]Matrica!$B$14,IF(AND(AC13=[2]Matrica!$A$14,AD13=[2]Matrica!$E$3),[2]Matrica!$E$14,IF(AND(AC13=[2]Matrica!$A$14,AD13=[2]Matrica!$H$3),[2]Matrica!$H$14,IF(AND(AC13=[2]Matrica!$A$15,AD13=[2]Matrica!$B$3),[2]Matrica!$B$15,IF(AND(AC13=[2]Matrica!$A$15,AD13=[2]Matrica!$E$3),[2]Matrica!$E$15,IF(AND(AC13=[2]Matrica!$A$15,AD13=[2]Matrica!$H$3),[2]Matrica!$H$15,IF(AND(AC13=[2]Matrica!$A$16,AD13=[2]Matrica!$B$3),[2]Matrica!$B$16,IF(AND(AC13=[2]Matrica!$A$16,AD13=[2]Matrica!$E$3),[2]Matrica!$E$16,IF(AND(AC13=[2]Matrica!$A$16,AD13=[2]Matrica!$H$3),[2]Matrica!$H$16,"")))))))))))))))))))))))))))))))))))))))</f>
        <v>4.42</v>
      </c>
      <c r="AB13" s="18">
        <f>IF(AND(AC13=[2]Matrica!$A$4,AD13=[2]Matrica!$B$3),[2]Matrica!$D$4,IF(AND(AC13=[2]Matrica!$A$4,AD13=[2]Matrica!$E$3),[2]Matrica!$G$4,IF(AND(AC13=[2]Matrica!$A$4,AD13=[2]Matrica!$H$3),[2]Matrica!$J$4,IF(AND(AC13=[2]Matrica!$A$5,AD13=[2]Matrica!$B$3),[2]Matrica!$D$5,IF(AND(AC13=[2]Matrica!$A$5,AD13=[2]Matrica!$E$3),[2]Matrica!$G$5,IF(AND(AC13=[2]Matrica!$A$5,AD13=[2]Matrica!$H$3),[2]Matrica!$J$5,IF(AND(AC13=[2]Matrica!$A$6,AD13=[2]Matrica!$B$3),[2]Matrica!$D$6,IF(AND(AC13=[2]Matrica!$A$6,AD13=[2]Matrica!$E$3),[2]Matrica!$G$6,IF(AND(AC13=[2]Matrica!$A$6,AD13=[2]Matrica!$H$3),[2]Matrica!$J$6,IF(AND(AC13=[2]Matrica!$A$7,AD13=[2]Matrica!$B$3),[2]Matrica!$D$7,IF(AND(AC13=[2]Matrica!$A$7,AD13=[2]Matrica!$E$3),[2]Matrica!$G$7,IF(AND(AC13=[2]Matrica!$A$7,AD13=[2]Matrica!$H$3),[2]Matrica!$J$7,IF(AND(AC13=[2]Matrica!$A$8,AD13=[2]Matrica!$B$3),[2]Matrica!$D$8,IF(AND(AC13=[2]Matrica!$A$8,AD13=[2]Matrica!$E$3),[2]Matrica!$G$8,IF(AND(AC13=[2]Matrica!$A$8,AD13=[2]Matrica!$H$3),[2]Matrica!$J$8,IF(AND(AC13=[2]Matrica!$A$9,AD13=[2]Matrica!$B$3),[2]Matrica!$D$9,IF(AND(AC13=[2]Matrica!$A$9,AD13=[2]Matrica!$E$3),[2]Matrica!$G$9,IF(AND(AC13=[2]Matrica!$A$9,AD13=[2]Matrica!$H$3),[2]Matrica!$J$9,IF(AND(AC13=[2]Matrica!$A$10,AD13=[2]Matrica!$B$3),[2]Matrica!$D$10,IF(AND(AC13=[2]Matrica!$A$10,AD13=[2]Matrica!$E$3),[2]Matrica!$G$10,IF(AND(AC13=[2]Matrica!$A$10,AD13=[2]Matrica!$H$3),[2]Matrica!$J$10,IF(AND(AC13=[2]Matrica!$A$11,AD13=[2]Matrica!$B$3),[2]Matrica!$D$11,IF(AND(AC13=[2]Matrica!$A$11,AD13=[2]Matrica!$E$3),[2]Matrica!$G$11,IF(AND(AC13=[2]Matrica!$A$11,AD13=[2]Matrica!$H$3),[2]Matrica!$J$11,IF(AND(AC13=[2]Matrica!$A$12,AD13=[2]Matrica!$B$3),[2]Matrica!$D$12,IF(AND(AC13=[2]Matrica!$A$12,AD13=[2]Matrica!$E$3),[2]Matrica!$G$12,IF(AND(AC13=[2]Matrica!$A$12,AD13=[2]Matrica!$H$3),[2]Matrica!$J$12,IF(AND(AC13=[2]Matrica!$A$13,AD13=[2]Matrica!$B$3),[2]Matrica!$D$13,IF(AND(AC13=[2]Matrica!$A$13,AD13=[2]Matrica!$E$3),[2]Matrica!$G$13,IF(AND(AC13=[2]Matrica!$A$13,AD13=[2]Matrica!$H$3),[2]Matrica!$J$13,IF(AND(AC13=[2]Matrica!$A$14,AD13=[2]Matrica!$B$3),[2]Matrica!$D$14,IF(AND(AC13=[2]Matrica!$A$14,AD13=[2]Matrica!$E$3),[2]Matrica!$G$14,IF(AND(AC13=[2]Matrica!$A$14,AD13=[2]Matrica!$H$3),[2]Matrica!$J$14,IF(AND(AC13=[2]Matrica!$A$15,AD13=[2]Matrica!$B$3),[2]Matrica!$D$15,IF(AND(AC13=[2]Matrica!$A$15,AD13=[2]Matrica!$E$3),[2]Matrica!$G$15,IF(AND(AC13=[2]Matrica!$A$15,AD13=[2]Matrica!$H$3),[2]Matrica!$J$15,IF(AND(AC13=[2]Matrica!$A$16,AD13=[2]Matrica!$B$3),[2]Matrica!$D$16,IF(AND(AC13=[2]Matrica!$A$16,AD13=[2]Matrica!$E$3),[2]Matrica!$G$16,IF(AND(AC13=[2]Matrica!$A$16,AD13=[2]Matrica!$H$3),[2]Matrica!$J$16,"")))))))))))))))))))))))))))))))))))))))</f>
        <v>4.5599999999999996</v>
      </c>
      <c r="AC13" s="20" t="s">
        <v>35</v>
      </c>
      <c r="AD13" s="5">
        <v>3</v>
      </c>
      <c r="AE13" s="21">
        <f t="shared" si="4"/>
        <v>4.42</v>
      </c>
      <c r="AF13" s="5"/>
      <c r="AG13" s="22"/>
    </row>
    <row r="14" spans="1:33" x14ac:dyDescent="0.25">
      <c r="A14" s="5"/>
      <c r="B14" s="5"/>
      <c r="C14" s="6" t="s">
        <v>63</v>
      </c>
      <c r="D14" s="24" t="s">
        <v>64</v>
      </c>
      <c r="E14" s="8"/>
      <c r="F14" s="9"/>
      <c r="G14" s="10">
        <f>IFERROR(VLOOKUP(C14,'[1]Радна места'!$C$399:$G$577,5,FALSE),"")</f>
        <v>0</v>
      </c>
      <c r="H14" s="11">
        <f>IFERROR(VLOOKUP(C14,'[1]Радна места'!$C$399:$H$577,6,FALSE),"")</f>
        <v>0</v>
      </c>
      <c r="I14" s="11">
        <f>IFERROR(VLOOKUP(C14,'[1]Радна места'!$C$399:$I$577,7,FALSE),"")</f>
        <v>0</v>
      </c>
      <c r="J14" s="11"/>
      <c r="K14" s="11"/>
      <c r="L14" s="12">
        <f>IFERROR(VLOOKUP(C14,'[1]Радна места'!$C$399:$J$577,8,FALSE),"")</f>
        <v>18.7</v>
      </c>
      <c r="M14" s="13">
        <f>IFERROR(VLOOKUP(C14,'[1]Радна места'!$C$399:$K$577,9,FALSE),"")</f>
        <v>0</v>
      </c>
      <c r="N14" s="13">
        <f>IFERROR(VLOOKUP(C14,'[1]Радна места'!$C$399:$L$577,10,FALSE),"")</f>
        <v>18.7</v>
      </c>
      <c r="O14" s="13">
        <f>IFERROR(VLOOKUP(C14,'[1]Радна места'!$C$399:$M$577,11,FALSE),"")</f>
        <v>0</v>
      </c>
      <c r="P14" s="14">
        <v>2817.35</v>
      </c>
      <c r="Q14" s="14">
        <f t="shared" si="0"/>
        <v>52684.445</v>
      </c>
      <c r="R14" s="15">
        <f t="shared" si="1"/>
        <v>0</v>
      </c>
      <c r="S14" s="16">
        <f t="shared" si="2"/>
        <v>18.7</v>
      </c>
      <c r="T14" s="16">
        <f t="shared" si="2"/>
        <v>0</v>
      </c>
      <c r="U14" s="16">
        <f t="shared" si="3"/>
        <v>3.69</v>
      </c>
      <c r="V14" s="18"/>
      <c r="W14" s="18"/>
      <c r="X14" s="12"/>
      <c r="Y14" s="18"/>
      <c r="Z14" s="18"/>
      <c r="AA14" s="19">
        <f>IF(AND(AC14=[2]Matrica!$A$4,AD14=[2]Matrica!$B$3),[2]Matrica!$B$4,IF(AND(AC14=[2]Matrica!$A$4,AD14=[2]Matrica!$E$3),[2]Matrica!$E$4,IF(AND(AC14=[2]Matrica!$A$4,AD14=[2]Matrica!$H$3),[2]Matrica!$H$4,IF(AND(AC14=[2]Matrica!$A$5,AD14=[2]Matrica!$B$3),[2]Matrica!$B$5,IF(AND(AC14=[2]Matrica!$A$5,AD14=[2]Matrica!$E$3),[2]Matrica!$E$5,IF(AND(AC14=[2]Matrica!$A$5,AD14=[2]Matrica!$H$3),[2]Matrica!$H$5,IF(AND(AC14=[2]Matrica!$A$6,AD14=[2]Matrica!$B$3),[2]Matrica!$B$6,IF(AND(AC14=[2]Matrica!$A$6,AD14=[2]Matrica!$E$3),[2]Matrica!$E$6,IF(AND(AC14=[2]Matrica!$A$6,AD14=[2]Matrica!$H$3),[2]Matrica!$H$6,IF(AND(AC14=[2]Matrica!$A$7,AD14=[2]Matrica!$B$3),[2]Matrica!$B$7,IF(AND(AC14=[2]Matrica!$A$7,AD14=[2]Matrica!$E$3),[2]Matrica!$E$7,IF(AND(AC14=[2]Matrica!$A$7,AD14=[2]Matrica!$H$3),[2]Matrica!$H$7,IF(AND(AC14=[2]Matrica!$A$8,AD14=[2]Matrica!$B$3),[2]Matrica!$B$8,IF(AND(AC14=[2]Matrica!$A$8,AD14=[2]Matrica!$E$3),[2]Matrica!$E$8,IF(AND(AC14=[2]Matrica!$A$8,AD14=[2]Matrica!$H$3),[2]Matrica!$H$8,IF(AND(AC14=[2]Matrica!$A$9,AD14=[2]Matrica!$B$3),[2]Matrica!$B$9,IF(AND(AC14=[2]Matrica!$A$9,AD14=[2]Matrica!$E$3),[2]Matrica!$E$9,IF(AND(AC14=[2]Matrica!$A$9,AD14=[2]Matrica!$H$3),[2]Matrica!$H$9,IF(AND(AC14=[2]Matrica!$A$10,AD14=[2]Matrica!$B$3),[2]Matrica!$B$10,IF(AND(AC14=[2]Matrica!$A$10,AD14=[2]Matrica!$E$3),[2]Matrica!$E$10,IF(AND(AC14=[2]Matrica!$A$10,AD14=[2]Matrica!$H$3),[2]Matrica!$H$10,IF(AND(AC14=[2]Matrica!$A$11,AD14=[2]Matrica!$B$3),[2]Matrica!$B$11,IF(AND(AC14=[2]Matrica!$A$11,AD14=[2]Matrica!$E$3),[2]Matrica!$E$11,IF(AND(AC14=[2]Matrica!$A$11,AD14=[2]Matrica!$H$3),[2]Matrica!$H$11,IF(AND(AC14=[2]Matrica!$A$12,AD14=[2]Matrica!$B$3),[2]Matrica!$B$12,IF(AND(AC14=[2]Matrica!$A$12,AD14=[2]Matrica!$E$3),[2]Matrica!$E$12,IF(AND(AC14=[2]Matrica!$A$12,AD14=[2]Matrica!$H$3),[2]Matrica!$H$12,IF(AND(AC14=[2]Matrica!$A$13,AD14=[2]Matrica!$B$3),[2]Matrica!$B$13,IF(AND(AC14=[2]Matrica!$A$13,AD14=[2]Matrica!$E$3),[2]Matrica!$E$13,IF(AND(AC14=[2]Matrica!$A$13,AD14=[2]Matrica!$H$3),[2]Matrica!$H$13,IF(AND(AC14=[2]Matrica!$A$14,AD14=[2]Matrica!$B$3),[2]Matrica!$B$14,IF(AND(AC14=[2]Matrica!$A$14,AD14=[2]Matrica!$E$3),[2]Matrica!$E$14,IF(AND(AC14=[2]Matrica!$A$14,AD14=[2]Matrica!$H$3),[2]Matrica!$H$14,IF(AND(AC14=[2]Matrica!$A$15,AD14=[2]Matrica!$B$3),[2]Matrica!$B$15,IF(AND(AC14=[2]Matrica!$A$15,AD14=[2]Matrica!$E$3),[2]Matrica!$E$15,IF(AND(AC14=[2]Matrica!$A$15,AD14=[2]Matrica!$H$3),[2]Matrica!$H$15,IF(AND(AC14=[2]Matrica!$A$16,AD14=[2]Matrica!$B$3),[2]Matrica!$B$16,IF(AND(AC14=[2]Matrica!$A$16,AD14=[2]Matrica!$E$3),[2]Matrica!$E$16,IF(AND(AC14=[2]Matrica!$A$16,AD14=[2]Matrica!$H$3),[2]Matrica!$H$16,"")))))))))))))))))))))))))))))))))))))))</f>
        <v>3.84</v>
      </c>
      <c r="AB14" s="18">
        <f>IF(AND(AC14=[2]Matrica!$A$4,AD14=[2]Matrica!$B$3),[2]Matrica!$D$4,IF(AND(AC14=[2]Matrica!$A$4,AD14=[2]Matrica!$E$3),[2]Matrica!$G$4,IF(AND(AC14=[2]Matrica!$A$4,AD14=[2]Matrica!$H$3),[2]Matrica!$J$4,IF(AND(AC14=[2]Matrica!$A$5,AD14=[2]Matrica!$B$3),[2]Matrica!$D$5,IF(AND(AC14=[2]Matrica!$A$5,AD14=[2]Matrica!$E$3),[2]Matrica!$G$5,IF(AND(AC14=[2]Matrica!$A$5,AD14=[2]Matrica!$H$3),[2]Matrica!$J$5,IF(AND(AC14=[2]Matrica!$A$6,AD14=[2]Matrica!$B$3),[2]Matrica!$D$6,IF(AND(AC14=[2]Matrica!$A$6,AD14=[2]Matrica!$E$3),[2]Matrica!$G$6,IF(AND(AC14=[2]Matrica!$A$6,AD14=[2]Matrica!$H$3),[2]Matrica!$J$6,IF(AND(AC14=[2]Matrica!$A$7,AD14=[2]Matrica!$B$3),[2]Matrica!$D$7,IF(AND(AC14=[2]Matrica!$A$7,AD14=[2]Matrica!$E$3),[2]Matrica!$G$7,IF(AND(AC14=[2]Matrica!$A$7,AD14=[2]Matrica!$H$3),[2]Matrica!$J$7,IF(AND(AC14=[2]Matrica!$A$8,AD14=[2]Matrica!$B$3),[2]Matrica!$D$8,IF(AND(AC14=[2]Matrica!$A$8,AD14=[2]Matrica!$E$3),[2]Matrica!$G$8,IF(AND(AC14=[2]Matrica!$A$8,AD14=[2]Matrica!$H$3),[2]Matrica!$J$8,IF(AND(AC14=[2]Matrica!$A$9,AD14=[2]Matrica!$B$3),[2]Matrica!$D$9,IF(AND(AC14=[2]Matrica!$A$9,AD14=[2]Matrica!$E$3),[2]Matrica!$G$9,IF(AND(AC14=[2]Matrica!$A$9,AD14=[2]Matrica!$H$3),[2]Matrica!$J$9,IF(AND(AC14=[2]Matrica!$A$10,AD14=[2]Matrica!$B$3),[2]Matrica!$D$10,IF(AND(AC14=[2]Matrica!$A$10,AD14=[2]Matrica!$E$3),[2]Matrica!$G$10,IF(AND(AC14=[2]Matrica!$A$10,AD14=[2]Matrica!$H$3),[2]Matrica!$J$10,IF(AND(AC14=[2]Matrica!$A$11,AD14=[2]Matrica!$B$3),[2]Matrica!$D$11,IF(AND(AC14=[2]Matrica!$A$11,AD14=[2]Matrica!$E$3),[2]Matrica!$G$11,IF(AND(AC14=[2]Matrica!$A$11,AD14=[2]Matrica!$H$3),[2]Matrica!$J$11,IF(AND(AC14=[2]Matrica!$A$12,AD14=[2]Matrica!$B$3),[2]Matrica!$D$12,IF(AND(AC14=[2]Matrica!$A$12,AD14=[2]Matrica!$E$3),[2]Matrica!$G$12,IF(AND(AC14=[2]Matrica!$A$12,AD14=[2]Matrica!$H$3),[2]Matrica!$J$12,IF(AND(AC14=[2]Matrica!$A$13,AD14=[2]Matrica!$B$3),[2]Matrica!$D$13,IF(AND(AC14=[2]Matrica!$A$13,AD14=[2]Matrica!$E$3),[2]Matrica!$G$13,IF(AND(AC14=[2]Matrica!$A$13,AD14=[2]Matrica!$H$3),[2]Matrica!$J$13,IF(AND(AC14=[2]Matrica!$A$14,AD14=[2]Matrica!$B$3),[2]Matrica!$D$14,IF(AND(AC14=[2]Matrica!$A$14,AD14=[2]Matrica!$E$3),[2]Matrica!$G$14,IF(AND(AC14=[2]Matrica!$A$14,AD14=[2]Matrica!$H$3),[2]Matrica!$J$14,IF(AND(AC14=[2]Matrica!$A$15,AD14=[2]Matrica!$B$3),[2]Matrica!$D$15,IF(AND(AC14=[2]Matrica!$A$15,AD14=[2]Matrica!$E$3),[2]Matrica!$G$15,IF(AND(AC14=[2]Matrica!$A$15,AD14=[2]Matrica!$H$3),[2]Matrica!$J$15,IF(AND(AC14=[2]Matrica!$A$16,AD14=[2]Matrica!$B$3),[2]Matrica!$D$16,IF(AND(AC14=[2]Matrica!$A$16,AD14=[2]Matrica!$E$3),[2]Matrica!$G$16,IF(AND(AC14=[2]Matrica!$A$16,AD14=[2]Matrica!$H$3),[2]Matrica!$J$16,"")))))))))))))))))))))))))))))))))))))))</f>
        <v>3.96</v>
      </c>
      <c r="AC14" s="20" t="s">
        <v>38</v>
      </c>
      <c r="AD14" s="5">
        <v>3</v>
      </c>
      <c r="AE14" s="21">
        <f t="shared" si="4"/>
        <v>3.84</v>
      </c>
      <c r="AF14" s="5"/>
      <c r="AG14" s="5"/>
    </row>
    <row r="15" spans="1:33" x14ac:dyDescent="0.25">
      <c r="A15" s="5"/>
      <c r="B15" s="5"/>
      <c r="C15" s="6" t="s">
        <v>65</v>
      </c>
      <c r="D15" s="24" t="s">
        <v>66</v>
      </c>
      <c r="E15" s="8"/>
      <c r="F15" s="9"/>
      <c r="G15" s="10">
        <f>IFERROR(VLOOKUP(C15,'[1]Радна места'!$C$399:$G$577,5,FALSE),"")</f>
        <v>0</v>
      </c>
      <c r="H15" s="11">
        <f>IFERROR(VLOOKUP(C15,'[1]Радна места'!$C$399:$H$577,6,FALSE),"")</f>
        <v>0</v>
      </c>
      <c r="I15" s="11">
        <f>IFERROR(VLOOKUP(C15,'[1]Радна места'!$C$399:$I$577,7,FALSE),"")</f>
        <v>0</v>
      </c>
      <c r="J15" s="11"/>
      <c r="K15" s="11"/>
      <c r="L15" s="12">
        <f>IFERROR(VLOOKUP(C15,'[1]Радна места'!$C$399:$J$577,8,FALSE),"")</f>
        <v>18.7</v>
      </c>
      <c r="M15" s="13">
        <f>IFERROR(VLOOKUP(C15,'[1]Радна места'!$C$399:$K$577,9,FALSE),"")</f>
        <v>0</v>
      </c>
      <c r="N15" s="13">
        <f>IFERROR(VLOOKUP(C15,'[1]Радна места'!$C$399:$L$577,10,FALSE),"")</f>
        <v>18.7</v>
      </c>
      <c r="O15" s="13">
        <f>IFERROR(VLOOKUP(C15,'[1]Радна места'!$C$399:$M$577,11,FALSE),"")</f>
        <v>0</v>
      </c>
      <c r="P15" s="14">
        <v>2817.35</v>
      </c>
      <c r="Q15" s="14">
        <f t="shared" si="0"/>
        <v>52684.445</v>
      </c>
      <c r="R15" s="15">
        <f t="shared" si="1"/>
        <v>0</v>
      </c>
      <c r="S15" s="16">
        <f t="shared" si="2"/>
        <v>18.7</v>
      </c>
      <c r="T15" s="16">
        <f t="shared" si="2"/>
        <v>0</v>
      </c>
      <c r="U15" s="16">
        <f t="shared" si="3"/>
        <v>3.69</v>
      </c>
      <c r="V15" s="18"/>
      <c r="W15" s="18"/>
      <c r="X15" s="12"/>
      <c r="Y15" s="18"/>
      <c r="Z15" s="18"/>
      <c r="AA15" s="19">
        <f>IF(AND(AC15=[2]Matrica!$A$4,AD15=[2]Matrica!$B$3),[2]Matrica!$B$4,IF(AND(AC15=[2]Matrica!$A$4,AD15=[2]Matrica!$E$3),[2]Matrica!$E$4,IF(AND(AC15=[2]Matrica!$A$4,AD15=[2]Matrica!$H$3),[2]Matrica!$H$4,IF(AND(AC15=[2]Matrica!$A$5,AD15=[2]Matrica!$B$3),[2]Matrica!$B$5,IF(AND(AC15=[2]Matrica!$A$5,AD15=[2]Matrica!$E$3),[2]Matrica!$E$5,IF(AND(AC15=[2]Matrica!$A$5,AD15=[2]Matrica!$H$3),[2]Matrica!$H$5,IF(AND(AC15=[2]Matrica!$A$6,AD15=[2]Matrica!$B$3),[2]Matrica!$B$6,IF(AND(AC15=[2]Matrica!$A$6,AD15=[2]Matrica!$E$3),[2]Matrica!$E$6,IF(AND(AC15=[2]Matrica!$A$6,AD15=[2]Matrica!$H$3),[2]Matrica!$H$6,IF(AND(AC15=[2]Matrica!$A$7,AD15=[2]Matrica!$B$3),[2]Matrica!$B$7,IF(AND(AC15=[2]Matrica!$A$7,AD15=[2]Matrica!$E$3),[2]Matrica!$E$7,IF(AND(AC15=[2]Matrica!$A$7,AD15=[2]Matrica!$H$3),[2]Matrica!$H$7,IF(AND(AC15=[2]Matrica!$A$8,AD15=[2]Matrica!$B$3),[2]Matrica!$B$8,IF(AND(AC15=[2]Matrica!$A$8,AD15=[2]Matrica!$E$3),[2]Matrica!$E$8,IF(AND(AC15=[2]Matrica!$A$8,AD15=[2]Matrica!$H$3),[2]Matrica!$H$8,IF(AND(AC15=[2]Matrica!$A$9,AD15=[2]Matrica!$B$3),[2]Matrica!$B$9,IF(AND(AC15=[2]Matrica!$A$9,AD15=[2]Matrica!$E$3),[2]Matrica!$E$9,IF(AND(AC15=[2]Matrica!$A$9,AD15=[2]Matrica!$H$3),[2]Matrica!$H$9,IF(AND(AC15=[2]Matrica!$A$10,AD15=[2]Matrica!$B$3),[2]Matrica!$B$10,IF(AND(AC15=[2]Matrica!$A$10,AD15=[2]Matrica!$E$3),[2]Matrica!$E$10,IF(AND(AC15=[2]Matrica!$A$10,AD15=[2]Matrica!$H$3),[2]Matrica!$H$10,IF(AND(AC15=[2]Matrica!$A$11,AD15=[2]Matrica!$B$3),[2]Matrica!$B$11,IF(AND(AC15=[2]Matrica!$A$11,AD15=[2]Matrica!$E$3),[2]Matrica!$E$11,IF(AND(AC15=[2]Matrica!$A$11,AD15=[2]Matrica!$H$3),[2]Matrica!$H$11,IF(AND(AC15=[2]Matrica!$A$12,AD15=[2]Matrica!$B$3),[2]Matrica!$B$12,IF(AND(AC15=[2]Matrica!$A$12,AD15=[2]Matrica!$E$3),[2]Matrica!$E$12,IF(AND(AC15=[2]Matrica!$A$12,AD15=[2]Matrica!$H$3),[2]Matrica!$H$12,IF(AND(AC15=[2]Matrica!$A$13,AD15=[2]Matrica!$B$3),[2]Matrica!$B$13,IF(AND(AC15=[2]Matrica!$A$13,AD15=[2]Matrica!$E$3),[2]Matrica!$E$13,IF(AND(AC15=[2]Matrica!$A$13,AD15=[2]Matrica!$H$3),[2]Matrica!$H$13,IF(AND(AC15=[2]Matrica!$A$14,AD15=[2]Matrica!$B$3),[2]Matrica!$B$14,IF(AND(AC15=[2]Matrica!$A$14,AD15=[2]Matrica!$E$3),[2]Matrica!$E$14,IF(AND(AC15=[2]Matrica!$A$14,AD15=[2]Matrica!$H$3),[2]Matrica!$H$14,IF(AND(AC15=[2]Matrica!$A$15,AD15=[2]Matrica!$B$3),[2]Matrica!$B$15,IF(AND(AC15=[2]Matrica!$A$15,AD15=[2]Matrica!$E$3),[2]Matrica!$E$15,IF(AND(AC15=[2]Matrica!$A$15,AD15=[2]Matrica!$H$3),[2]Matrica!$H$15,IF(AND(AC15=[2]Matrica!$A$16,AD15=[2]Matrica!$B$3),[2]Matrica!$B$16,IF(AND(AC15=[2]Matrica!$A$16,AD15=[2]Matrica!$E$3),[2]Matrica!$E$16,IF(AND(AC15=[2]Matrica!$A$16,AD15=[2]Matrica!$H$3),[2]Matrica!$H$16,"")))))))))))))))))))))))))))))))))))))))</f>
        <v>3.84</v>
      </c>
      <c r="AB15" s="18">
        <f>IF(AND(AC15=[2]Matrica!$A$4,AD15=[2]Matrica!$B$3),[2]Matrica!$D$4,IF(AND(AC15=[2]Matrica!$A$4,AD15=[2]Matrica!$E$3),[2]Matrica!$G$4,IF(AND(AC15=[2]Matrica!$A$4,AD15=[2]Matrica!$H$3),[2]Matrica!$J$4,IF(AND(AC15=[2]Matrica!$A$5,AD15=[2]Matrica!$B$3),[2]Matrica!$D$5,IF(AND(AC15=[2]Matrica!$A$5,AD15=[2]Matrica!$E$3),[2]Matrica!$G$5,IF(AND(AC15=[2]Matrica!$A$5,AD15=[2]Matrica!$H$3),[2]Matrica!$J$5,IF(AND(AC15=[2]Matrica!$A$6,AD15=[2]Matrica!$B$3),[2]Matrica!$D$6,IF(AND(AC15=[2]Matrica!$A$6,AD15=[2]Matrica!$E$3),[2]Matrica!$G$6,IF(AND(AC15=[2]Matrica!$A$6,AD15=[2]Matrica!$H$3),[2]Matrica!$J$6,IF(AND(AC15=[2]Matrica!$A$7,AD15=[2]Matrica!$B$3),[2]Matrica!$D$7,IF(AND(AC15=[2]Matrica!$A$7,AD15=[2]Matrica!$E$3),[2]Matrica!$G$7,IF(AND(AC15=[2]Matrica!$A$7,AD15=[2]Matrica!$H$3),[2]Matrica!$J$7,IF(AND(AC15=[2]Matrica!$A$8,AD15=[2]Matrica!$B$3),[2]Matrica!$D$8,IF(AND(AC15=[2]Matrica!$A$8,AD15=[2]Matrica!$E$3),[2]Matrica!$G$8,IF(AND(AC15=[2]Matrica!$A$8,AD15=[2]Matrica!$H$3),[2]Matrica!$J$8,IF(AND(AC15=[2]Matrica!$A$9,AD15=[2]Matrica!$B$3),[2]Matrica!$D$9,IF(AND(AC15=[2]Matrica!$A$9,AD15=[2]Matrica!$E$3),[2]Matrica!$G$9,IF(AND(AC15=[2]Matrica!$A$9,AD15=[2]Matrica!$H$3),[2]Matrica!$J$9,IF(AND(AC15=[2]Matrica!$A$10,AD15=[2]Matrica!$B$3),[2]Matrica!$D$10,IF(AND(AC15=[2]Matrica!$A$10,AD15=[2]Matrica!$E$3),[2]Matrica!$G$10,IF(AND(AC15=[2]Matrica!$A$10,AD15=[2]Matrica!$H$3),[2]Matrica!$J$10,IF(AND(AC15=[2]Matrica!$A$11,AD15=[2]Matrica!$B$3),[2]Matrica!$D$11,IF(AND(AC15=[2]Matrica!$A$11,AD15=[2]Matrica!$E$3),[2]Matrica!$G$11,IF(AND(AC15=[2]Matrica!$A$11,AD15=[2]Matrica!$H$3),[2]Matrica!$J$11,IF(AND(AC15=[2]Matrica!$A$12,AD15=[2]Matrica!$B$3),[2]Matrica!$D$12,IF(AND(AC15=[2]Matrica!$A$12,AD15=[2]Matrica!$E$3),[2]Matrica!$G$12,IF(AND(AC15=[2]Matrica!$A$12,AD15=[2]Matrica!$H$3),[2]Matrica!$J$12,IF(AND(AC15=[2]Matrica!$A$13,AD15=[2]Matrica!$B$3),[2]Matrica!$D$13,IF(AND(AC15=[2]Matrica!$A$13,AD15=[2]Matrica!$E$3),[2]Matrica!$G$13,IF(AND(AC15=[2]Matrica!$A$13,AD15=[2]Matrica!$H$3),[2]Matrica!$J$13,IF(AND(AC15=[2]Matrica!$A$14,AD15=[2]Matrica!$B$3),[2]Matrica!$D$14,IF(AND(AC15=[2]Matrica!$A$14,AD15=[2]Matrica!$E$3),[2]Matrica!$G$14,IF(AND(AC15=[2]Matrica!$A$14,AD15=[2]Matrica!$H$3),[2]Matrica!$J$14,IF(AND(AC15=[2]Matrica!$A$15,AD15=[2]Matrica!$B$3),[2]Matrica!$D$15,IF(AND(AC15=[2]Matrica!$A$15,AD15=[2]Matrica!$E$3),[2]Matrica!$G$15,IF(AND(AC15=[2]Matrica!$A$15,AD15=[2]Matrica!$H$3),[2]Matrica!$J$15,IF(AND(AC15=[2]Matrica!$A$16,AD15=[2]Matrica!$B$3),[2]Matrica!$D$16,IF(AND(AC15=[2]Matrica!$A$16,AD15=[2]Matrica!$E$3),[2]Matrica!$G$16,IF(AND(AC15=[2]Matrica!$A$16,AD15=[2]Matrica!$H$3),[2]Matrica!$J$16,"")))))))))))))))))))))))))))))))))))))))</f>
        <v>3.96</v>
      </c>
      <c r="AC15" s="20" t="s">
        <v>38</v>
      </c>
      <c r="AD15" s="5">
        <v>3</v>
      </c>
      <c r="AE15" s="5">
        <f>AB15</f>
        <v>3.96</v>
      </c>
      <c r="AF15" s="5"/>
      <c r="AG15" s="5"/>
    </row>
    <row r="16" spans="1:33" x14ac:dyDescent="0.25">
      <c r="A16" s="5"/>
      <c r="B16" s="5"/>
      <c r="C16" s="6" t="s">
        <v>67</v>
      </c>
      <c r="D16" s="24" t="s">
        <v>68</v>
      </c>
      <c r="E16" s="8"/>
      <c r="F16" s="9"/>
      <c r="G16" s="10">
        <f>IFERROR(VLOOKUP(C16,'[1]Радна места'!$C$399:$G$577,5,FALSE),"")</f>
        <v>0</v>
      </c>
      <c r="H16" s="11">
        <f>IFERROR(VLOOKUP(C16,'[1]Радна места'!$C$399:$H$577,6,FALSE),"")</f>
        <v>0</v>
      </c>
      <c r="I16" s="11">
        <f>IFERROR(VLOOKUP(C16,'[1]Радна места'!$C$399:$I$577,7,FALSE),"")</f>
        <v>0</v>
      </c>
      <c r="J16" s="11"/>
      <c r="K16" s="11"/>
      <c r="L16" s="12">
        <f>IFERROR(VLOOKUP(C16,'[1]Радна места'!$C$399:$J$577,8,FALSE),"")</f>
        <v>0</v>
      </c>
      <c r="M16" s="13">
        <f>IFERROR(VLOOKUP(C16,'[1]Радна места'!$C$399:$K$577,9,FALSE),"")</f>
        <v>0</v>
      </c>
      <c r="N16" s="13">
        <f>IFERROR(VLOOKUP(C16,'[1]Радна места'!$C$399:$L$577,10,FALSE),"")</f>
        <v>0</v>
      </c>
      <c r="O16" s="13">
        <f>IFERROR(VLOOKUP(C16,'[1]Радна места'!$C$399:$M$577,11,FALSE),"")</f>
        <v>0</v>
      </c>
      <c r="P16" s="14">
        <v>2817.35</v>
      </c>
      <c r="Q16" s="14">
        <f t="shared" si="0"/>
        <v>0</v>
      </c>
      <c r="R16" s="15">
        <f t="shared" si="1"/>
        <v>0</v>
      </c>
      <c r="S16" s="16">
        <f t="shared" si="2"/>
        <v>0</v>
      </c>
      <c r="T16" s="16">
        <f t="shared" si="2"/>
        <v>0</v>
      </c>
      <c r="U16" s="16">
        <f t="shared" si="3"/>
        <v>0</v>
      </c>
      <c r="V16" s="18"/>
      <c r="W16" s="18"/>
      <c r="X16" s="12"/>
      <c r="Y16" s="18"/>
      <c r="Z16" s="18"/>
      <c r="AA16" s="19">
        <f>IF(AND(AC16=[2]Matrica!$A$4,AD16=[2]Matrica!$B$3),[2]Matrica!$B$4,IF(AND(AC16=[2]Matrica!$A$4,AD16=[2]Matrica!$E$3),[2]Matrica!$E$4,IF(AND(AC16=[2]Matrica!$A$4,AD16=[2]Matrica!$H$3),[2]Matrica!$H$4,IF(AND(AC16=[2]Matrica!$A$5,AD16=[2]Matrica!$B$3),[2]Matrica!$B$5,IF(AND(AC16=[2]Matrica!$A$5,AD16=[2]Matrica!$E$3),[2]Matrica!$E$5,IF(AND(AC16=[2]Matrica!$A$5,AD16=[2]Matrica!$H$3),[2]Matrica!$H$5,IF(AND(AC16=[2]Matrica!$A$6,AD16=[2]Matrica!$B$3),[2]Matrica!$B$6,IF(AND(AC16=[2]Matrica!$A$6,AD16=[2]Matrica!$E$3),[2]Matrica!$E$6,IF(AND(AC16=[2]Matrica!$A$6,AD16=[2]Matrica!$H$3),[2]Matrica!$H$6,IF(AND(AC16=[2]Matrica!$A$7,AD16=[2]Matrica!$B$3),[2]Matrica!$B$7,IF(AND(AC16=[2]Matrica!$A$7,AD16=[2]Matrica!$E$3),[2]Matrica!$E$7,IF(AND(AC16=[2]Matrica!$A$7,AD16=[2]Matrica!$H$3),[2]Matrica!$H$7,IF(AND(AC16=[2]Matrica!$A$8,AD16=[2]Matrica!$B$3),[2]Matrica!$B$8,IF(AND(AC16=[2]Matrica!$A$8,AD16=[2]Matrica!$E$3),[2]Matrica!$E$8,IF(AND(AC16=[2]Matrica!$A$8,AD16=[2]Matrica!$H$3),[2]Matrica!$H$8,IF(AND(AC16=[2]Matrica!$A$9,AD16=[2]Matrica!$B$3),[2]Matrica!$B$9,IF(AND(AC16=[2]Matrica!$A$9,AD16=[2]Matrica!$E$3),[2]Matrica!$E$9,IF(AND(AC16=[2]Matrica!$A$9,AD16=[2]Matrica!$H$3),[2]Matrica!$H$9,IF(AND(AC16=[2]Matrica!$A$10,AD16=[2]Matrica!$B$3),[2]Matrica!$B$10,IF(AND(AC16=[2]Matrica!$A$10,AD16=[2]Matrica!$E$3),[2]Matrica!$E$10,IF(AND(AC16=[2]Matrica!$A$10,AD16=[2]Matrica!$H$3),[2]Matrica!$H$10,IF(AND(AC16=[2]Matrica!$A$11,AD16=[2]Matrica!$B$3),[2]Matrica!$B$11,IF(AND(AC16=[2]Matrica!$A$11,AD16=[2]Matrica!$E$3),[2]Matrica!$E$11,IF(AND(AC16=[2]Matrica!$A$11,AD16=[2]Matrica!$H$3),[2]Matrica!$H$11,IF(AND(AC16=[2]Matrica!$A$12,AD16=[2]Matrica!$B$3),[2]Matrica!$B$12,IF(AND(AC16=[2]Matrica!$A$12,AD16=[2]Matrica!$E$3),[2]Matrica!$E$12,IF(AND(AC16=[2]Matrica!$A$12,AD16=[2]Matrica!$H$3),[2]Matrica!$H$12,IF(AND(AC16=[2]Matrica!$A$13,AD16=[2]Matrica!$B$3),[2]Matrica!$B$13,IF(AND(AC16=[2]Matrica!$A$13,AD16=[2]Matrica!$E$3),[2]Matrica!$E$13,IF(AND(AC16=[2]Matrica!$A$13,AD16=[2]Matrica!$H$3),[2]Matrica!$H$13,IF(AND(AC16=[2]Matrica!$A$14,AD16=[2]Matrica!$B$3),[2]Matrica!$B$14,IF(AND(AC16=[2]Matrica!$A$14,AD16=[2]Matrica!$E$3),[2]Matrica!$E$14,IF(AND(AC16=[2]Matrica!$A$14,AD16=[2]Matrica!$H$3),[2]Matrica!$H$14,IF(AND(AC16=[2]Matrica!$A$15,AD16=[2]Matrica!$B$3),[2]Matrica!$B$15,IF(AND(AC16=[2]Matrica!$A$15,AD16=[2]Matrica!$E$3),[2]Matrica!$E$15,IF(AND(AC16=[2]Matrica!$A$15,AD16=[2]Matrica!$H$3),[2]Matrica!$H$15,IF(AND(AC16=[2]Matrica!$A$16,AD16=[2]Matrica!$B$3),[2]Matrica!$B$16,IF(AND(AC16=[2]Matrica!$A$16,AD16=[2]Matrica!$E$3),[2]Matrica!$E$16,IF(AND(AC16=[2]Matrica!$A$16,AD16=[2]Matrica!$H$3),[2]Matrica!$H$16,"")))))))))))))))))))))))))))))))))))))))</f>
        <v>3.35</v>
      </c>
      <c r="AB16" s="18">
        <f>IF(AND(AC16=[2]Matrica!$A$4,AD16=[2]Matrica!$B$3),[2]Matrica!$D$4,IF(AND(AC16=[2]Matrica!$A$4,AD16=[2]Matrica!$E$3),[2]Matrica!$G$4,IF(AND(AC16=[2]Matrica!$A$4,AD16=[2]Matrica!$H$3),[2]Matrica!$J$4,IF(AND(AC16=[2]Matrica!$A$5,AD16=[2]Matrica!$B$3),[2]Matrica!$D$5,IF(AND(AC16=[2]Matrica!$A$5,AD16=[2]Matrica!$E$3),[2]Matrica!$G$5,IF(AND(AC16=[2]Matrica!$A$5,AD16=[2]Matrica!$H$3),[2]Matrica!$J$5,IF(AND(AC16=[2]Matrica!$A$6,AD16=[2]Matrica!$B$3),[2]Matrica!$D$6,IF(AND(AC16=[2]Matrica!$A$6,AD16=[2]Matrica!$E$3),[2]Matrica!$G$6,IF(AND(AC16=[2]Matrica!$A$6,AD16=[2]Matrica!$H$3),[2]Matrica!$J$6,IF(AND(AC16=[2]Matrica!$A$7,AD16=[2]Matrica!$B$3),[2]Matrica!$D$7,IF(AND(AC16=[2]Matrica!$A$7,AD16=[2]Matrica!$E$3),[2]Matrica!$G$7,IF(AND(AC16=[2]Matrica!$A$7,AD16=[2]Matrica!$H$3),[2]Matrica!$J$7,IF(AND(AC16=[2]Matrica!$A$8,AD16=[2]Matrica!$B$3),[2]Matrica!$D$8,IF(AND(AC16=[2]Matrica!$A$8,AD16=[2]Matrica!$E$3),[2]Matrica!$G$8,IF(AND(AC16=[2]Matrica!$A$8,AD16=[2]Matrica!$H$3),[2]Matrica!$J$8,IF(AND(AC16=[2]Matrica!$A$9,AD16=[2]Matrica!$B$3),[2]Matrica!$D$9,IF(AND(AC16=[2]Matrica!$A$9,AD16=[2]Matrica!$E$3),[2]Matrica!$G$9,IF(AND(AC16=[2]Matrica!$A$9,AD16=[2]Matrica!$H$3),[2]Matrica!$J$9,IF(AND(AC16=[2]Matrica!$A$10,AD16=[2]Matrica!$B$3),[2]Matrica!$D$10,IF(AND(AC16=[2]Matrica!$A$10,AD16=[2]Matrica!$E$3),[2]Matrica!$G$10,IF(AND(AC16=[2]Matrica!$A$10,AD16=[2]Matrica!$H$3),[2]Matrica!$J$10,IF(AND(AC16=[2]Matrica!$A$11,AD16=[2]Matrica!$B$3),[2]Matrica!$D$11,IF(AND(AC16=[2]Matrica!$A$11,AD16=[2]Matrica!$E$3),[2]Matrica!$G$11,IF(AND(AC16=[2]Matrica!$A$11,AD16=[2]Matrica!$H$3),[2]Matrica!$J$11,IF(AND(AC16=[2]Matrica!$A$12,AD16=[2]Matrica!$B$3),[2]Matrica!$D$12,IF(AND(AC16=[2]Matrica!$A$12,AD16=[2]Matrica!$E$3),[2]Matrica!$G$12,IF(AND(AC16=[2]Matrica!$A$12,AD16=[2]Matrica!$H$3),[2]Matrica!$J$12,IF(AND(AC16=[2]Matrica!$A$13,AD16=[2]Matrica!$B$3),[2]Matrica!$D$13,IF(AND(AC16=[2]Matrica!$A$13,AD16=[2]Matrica!$E$3),[2]Matrica!$G$13,IF(AND(AC16=[2]Matrica!$A$13,AD16=[2]Matrica!$H$3),[2]Matrica!$J$13,IF(AND(AC16=[2]Matrica!$A$14,AD16=[2]Matrica!$B$3),[2]Matrica!$D$14,IF(AND(AC16=[2]Matrica!$A$14,AD16=[2]Matrica!$E$3),[2]Matrica!$G$14,IF(AND(AC16=[2]Matrica!$A$14,AD16=[2]Matrica!$H$3),[2]Matrica!$J$14,IF(AND(AC16=[2]Matrica!$A$15,AD16=[2]Matrica!$B$3),[2]Matrica!$D$15,IF(AND(AC16=[2]Matrica!$A$15,AD16=[2]Matrica!$E$3),[2]Matrica!$G$15,IF(AND(AC16=[2]Matrica!$A$15,AD16=[2]Matrica!$H$3),[2]Matrica!$J$15,IF(AND(AC16=[2]Matrica!$A$16,AD16=[2]Matrica!$B$3),[2]Matrica!$D$16,IF(AND(AC16=[2]Matrica!$A$16,AD16=[2]Matrica!$E$3),[2]Matrica!$G$16,IF(AND(AC16=[2]Matrica!$A$16,AD16=[2]Matrica!$H$3),[2]Matrica!$J$16,"")))))))))))))))))))))))))))))))))))))))</f>
        <v>3.57</v>
      </c>
      <c r="AC16" s="20" t="s">
        <v>38</v>
      </c>
      <c r="AD16" s="5">
        <v>1</v>
      </c>
      <c r="AE16" s="21">
        <f t="shared" si="4"/>
        <v>3.35</v>
      </c>
      <c r="AF16" s="5"/>
      <c r="AG16" s="5"/>
    </row>
    <row r="17" spans="1:33" x14ac:dyDescent="0.25">
      <c r="A17" s="5"/>
      <c r="B17" s="5"/>
      <c r="C17" s="6" t="s">
        <v>69</v>
      </c>
      <c r="D17" s="24" t="s">
        <v>70</v>
      </c>
      <c r="E17" s="25"/>
      <c r="F17" s="9"/>
      <c r="G17" s="10">
        <f>IFERROR(VLOOKUP(C17,'[1]Радна места'!$C$399:$G$577,5,FALSE),"")</f>
        <v>0</v>
      </c>
      <c r="H17" s="11">
        <f>IFERROR(VLOOKUP(C17,'[1]Радна места'!$C$399:$H$577,6,FALSE),"")</f>
        <v>0</v>
      </c>
      <c r="I17" s="11">
        <f>IFERROR(VLOOKUP(C17,'[1]Радна места'!$C$399:$I$577,7,FALSE),"")</f>
        <v>0</v>
      </c>
      <c r="J17" s="10"/>
      <c r="K17" s="10"/>
      <c r="L17" s="12">
        <f>IFERROR(VLOOKUP(C17,'[1]Радна места'!$C$399:$J$577,8,FALSE),"")</f>
        <v>18.7</v>
      </c>
      <c r="M17" s="13">
        <f>IFERROR(VLOOKUP(C17,'[1]Радна места'!$C$399:$K$577,9,FALSE),"")</f>
        <v>0</v>
      </c>
      <c r="N17" s="13">
        <f>IFERROR(VLOOKUP(C17,'[1]Радна места'!$C$399:$L$577,10,FALSE),"")</f>
        <v>18.7</v>
      </c>
      <c r="O17" s="13">
        <f>IFERROR(VLOOKUP(C17,'[1]Радна места'!$C$399:$M$577,11,FALSE),"")</f>
        <v>0</v>
      </c>
      <c r="P17" s="14">
        <v>2817.35</v>
      </c>
      <c r="Q17" s="14">
        <f t="shared" si="0"/>
        <v>52684.445</v>
      </c>
      <c r="R17" s="15">
        <f t="shared" si="1"/>
        <v>0</v>
      </c>
      <c r="S17" s="16">
        <f t="shared" si="2"/>
        <v>18.7</v>
      </c>
      <c r="T17" s="16">
        <f t="shared" si="2"/>
        <v>0</v>
      </c>
      <c r="U17" s="16">
        <f t="shared" si="3"/>
        <v>3.69</v>
      </c>
      <c r="V17" s="18"/>
      <c r="W17" s="18"/>
      <c r="X17" s="12"/>
      <c r="Y17" s="18"/>
      <c r="Z17" s="18"/>
      <c r="AA17" s="19">
        <f>IF(AND(AC17=[2]Matrica!$A$4,AD17=[2]Matrica!$B$3),[2]Matrica!$B$4,IF(AND(AC17=[2]Matrica!$A$4,AD17=[2]Matrica!$E$3),[2]Matrica!$E$4,IF(AND(AC17=[2]Matrica!$A$4,AD17=[2]Matrica!$H$3),[2]Matrica!$H$4,IF(AND(AC17=[2]Matrica!$A$5,AD17=[2]Matrica!$B$3),[2]Matrica!$B$5,IF(AND(AC17=[2]Matrica!$A$5,AD17=[2]Matrica!$E$3),[2]Matrica!$E$5,IF(AND(AC17=[2]Matrica!$A$5,AD17=[2]Matrica!$H$3),[2]Matrica!$H$5,IF(AND(AC17=[2]Matrica!$A$6,AD17=[2]Matrica!$B$3),[2]Matrica!$B$6,IF(AND(AC17=[2]Matrica!$A$6,AD17=[2]Matrica!$E$3),[2]Matrica!$E$6,IF(AND(AC17=[2]Matrica!$A$6,AD17=[2]Matrica!$H$3),[2]Matrica!$H$6,IF(AND(AC17=[2]Matrica!$A$7,AD17=[2]Matrica!$B$3),[2]Matrica!$B$7,IF(AND(AC17=[2]Matrica!$A$7,AD17=[2]Matrica!$E$3),[2]Matrica!$E$7,IF(AND(AC17=[2]Matrica!$A$7,AD17=[2]Matrica!$H$3),[2]Matrica!$H$7,IF(AND(AC17=[2]Matrica!$A$8,AD17=[2]Matrica!$B$3),[2]Matrica!$B$8,IF(AND(AC17=[2]Matrica!$A$8,AD17=[2]Matrica!$E$3),[2]Matrica!$E$8,IF(AND(AC17=[2]Matrica!$A$8,AD17=[2]Matrica!$H$3),[2]Matrica!$H$8,IF(AND(AC17=[2]Matrica!$A$9,AD17=[2]Matrica!$B$3),[2]Matrica!$B$9,IF(AND(AC17=[2]Matrica!$A$9,AD17=[2]Matrica!$E$3),[2]Matrica!$E$9,IF(AND(AC17=[2]Matrica!$A$9,AD17=[2]Matrica!$H$3),[2]Matrica!$H$9,IF(AND(AC17=[2]Matrica!$A$10,AD17=[2]Matrica!$B$3),[2]Matrica!$B$10,IF(AND(AC17=[2]Matrica!$A$10,AD17=[2]Matrica!$E$3),[2]Matrica!$E$10,IF(AND(AC17=[2]Matrica!$A$10,AD17=[2]Matrica!$H$3),[2]Matrica!$H$10,IF(AND(AC17=[2]Matrica!$A$11,AD17=[2]Matrica!$B$3),[2]Matrica!$B$11,IF(AND(AC17=[2]Matrica!$A$11,AD17=[2]Matrica!$E$3),[2]Matrica!$E$11,IF(AND(AC17=[2]Matrica!$A$11,AD17=[2]Matrica!$H$3),[2]Matrica!$H$11,IF(AND(AC17=[2]Matrica!$A$12,AD17=[2]Matrica!$B$3),[2]Matrica!$B$12,IF(AND(AC17=[2]Matrica!$A$12,AD17=[2]Matrica!$E$3),[2]Matrica!$E$12,IF(AND(AC17=[2]Matrica!$A$12,AD17=[2]Matrica!$H$3),[2]Matrica!$H$12,IF(AND(AC17=[2]Matrica!$A$13,AD17=[2]Matrica!$B$3),[2]Matrica!$B$13,IF(AND(AC17=[2]Matrica!$A$13,AD17=[2]Matrica!$E$3),[2]Matrica!$E$13,IF(AND(AC17=[2]Matrica!$A$13,AD17=[2]Matrica!$H$3),[2]Matrica!$H$13,IF(AND(AC17=[2]Matrica!$A$14,AD17=[2]Matrica!$B$3),[2]Matrica!$B$14,IF(AND(AC17=[2]Matrica!$A$14,AD17=[2]Matrica!$E$3),[2]Matrica!$E$14,IF(AND(AC17=[2]Matrica!$A$14,AD17=[2]Matrica!$H$3),[2]Matrica!$H$14,IF(AND(AC17=[2]Matrica!$A$15,AD17=[2]Matrica!$B$3),[2]Matrica!$B$15,IF(AND(AC17=[2]Matrica!$A$15,AD17=[2]Matrica!$E$3),[2]Matrica!$E$15,IF(AND(AC17=[2]Matrica!$A$15,AD17=[2]Matrica!$H$3),[2]Matrica!$H$15,IF(AND(AC17=[2]Matrica!$A$16,AD17=[2]Matrica!$B$3),[2]Matrica!$B$16,IF(AND(AC17=[2]Matrica!$A$16,AD17=[2]Matrica!$E$3),[2]Matrica!$E$16,IF(AND(AC17=[2]Matrica!$A$16,AD17=[2]Matrica!$H$3),[2]Matrica!$H$16,"")))))))))))))))))))))))))))))))))))))))</f>
        <v>3.12</v>
      </c>
      <c r="AB17" s="18">
        <f>IF(AND(AC17=[2]Matrica!$A$4,AD17=[2]Matrica!$B$3),[2]Matrica!$D$4,IF(AND(AC17=[2]Matrica!$A$4,AD17=[2]Matrica!$E$3),[2]Matrica!$G$4,IF(AND(AC17=[2]Matrica!$A$4,AD17=[2]Matrica!$H$3),[2]Matrica!$J$4,IF(AND(AC17=[2]Matrica!$A$5,AD17=[2]Matrica!$B$3),[2]Matrica!$D$5,IF(AND(AC17=[2]Matrica!$A$5,AD17=[2]Matrica!$E$3),[2]Matrica!$G$5,IF(AND(AC17=[2]Matrica!$A$5,AD17=[2]Matrica!$H$3),[2]Matrica!$J$5,IF(AND(AC17=[2]Matrica!$A$6,AD17=[2]Matrica!$B$3),[2]Matrica!$D$6,IF(AND(AC17=[2]Matrica!$A$6,AD17=[2]Matrica!$E$3),[2]Matrica!$G$6,IF(AND(AC17=[2]Matrica!$A$6,AD17=[2]Matrica!$H$3),[2]Matrica!$J$6,IF(AND(AC17=[2]Matrica!$A$7,AD17=[2]Matrica!$B$3),[2]Matrica!$D$7,IF(AND(AC17=[2]Matrica!$A$7,AD17=[2]Matrica!$E$3),[2]Matrica!$G$7,IF(AND(AC17=[2]Matrica!$A$7,AD17=[2]Matrica!$H$3),[2]Matrica!$J$7,IF(AND(AC17=[2]Matrica!$A$8,AD17=[2]Matrica!$B$3),[2]Matrica!$D$8,IF(AND(AC17=[2]Matrica!$A$8,AD17=[2]Matrica!$E$3),[2]Matrica!$G$8,IF(AND(AC17=[2]Matrica!$A$8,AD17=[2]Matrica!$H$3),[2]Matrica!$J$8,IF(AND(AC17=[2]Matrica!$A$9,AD17=[2]Matrica!$B$3),[2]Matrica!$D$9,IF(AND(AC17=[2]Matrica!$A$9,AD17=[2]Matrica!$E$3),[2]Matrica!$G$9,IF(AND(AC17=[2]Matrica!$A$9,AD17=[2]Matrica!$H$3),[2]Matrica!$J$9,IF(AND(AC17=[2]Matrica!$A$10,AD17=[2]Matrica!$B$3),[2]Matrica!$D$10,IF(AND(AC17=[2]Matrica!$A$10,AD17=[2]Matrica!$E$3),[2]Matrica!$G$10,IF(AND(AC17=[2]Matrica!$A$10,AD17=[2]Matrica!$H$3),[2]Matrica!$J$10,IF(AND(AC17=[2]Matrica!$A$11,AD17=[2]Matrica!$B$3),[2]Matrica!$D$11,IF(AND(AC17=[2]Matrica!$A$11,AD17=[2]Matrica!$E$3),[2]Matrica!$G$11,IF(AND(AC17=[2]Matrica!$A$11,AD17=[2]Matrica!$H$3),[2]Matrica!$J$11,IF(AND(AC17=[2]Matrica!$A$12,AD17=[2]Matrica!$B$3),[2]Matrica!$D$12,IF(AND(AC17=[2]Matrica!$A$12,AD17=[2]Matrica!$E$3),[2]Matrica!$G$12,IF(AND(AC17=[2]Matrica!$A$12,AD17=[2]Matrica!$H$3),[2]Matrica!$J$12,IF(AND(AC17=[2]Matrica!$A$13,AD17=[2]Matrica!$B$3),[2]Matrica!$D$13,IF(AND(AC17=[2]Matrica!$A$13,AD17=[2]Matrica!$E$3),[2]Matrica!$G$13,IF(AND(AC17=[2]Matrica!$A$13,AD17=[2]Matrica!$H$3),[2]Matrica!$J$13,IF(AND(AC17=[2]Matrica!$A$14,AD17=[2]Matrica!$B$3),[2]Matrica!$D$14,IF(AND(AC17=[2]Matrica!$A$14,AD17=[2]Matrica!$E$3),[2]Matrica!$G$14,IF(AND(AC17=[2]Matrica!$A$14,AD17=[2]Matrica!$H$3),[2]Matrica!$J$14,IF(AND(AC17=[2]Matrica!$A$15,AD17=[2]Matrica!$B$3),[2]Matrica!$D$15,IF(AND(AC17=[2]Matrica!$A$15,AD17=[2]Matrica!$E$3),[2]Matrica!$G$15,IF(AND(AC17=[2]Matrica!$A$15,AD17=[2]Matrica!$H$3),[2]Matrica!$J$15,IF(AND(AC17=[2]Matrica!$A$16,AD17=[2]Matrica!$B$3),[2]Matrica!$D$16,IF(AND(AC17=[2]Matrica!$A$16,AD17=[2]Matrica!$E$3),[2]Matrica!$G$16,IF(AND(AC17=[2]Matrica!$A$16,AD17=[2]Matrica!$H$3),[2]Matrica!$J$16,"")))))))))))))))))))))))))))))))))))))))</f>
        <v>3.33</v>
      </c>
      <c r="AC17" s="20" t="s">
        <v>43</v>
      </c>
      <c r="AD17" s="5">
        <v>2</v>
      </c>
      <c r="AE17" s="21">
        <f t="shared" si="4"/>
        <v>3.12</v>
      </c>
      <c r="AF17" s="5"/>
      <c r="AG17" s="5"/>
    </row>
    <row r="18" spans="1:33" x14ac:dyDescent="0.25">
      <c r="A18" s="5"/>
      <c r="B18" s="5"/>
      <c r="C18" s="6" t="s">
        <v>71</v>
      </c>
      <c r="D18" s="24" t="s">
        <v>72</v>
      </c>
      <c r="E18" s="25"/>
      <c r="F18" s="9"/>
      <c r="G18" s="10">
        <f>IFERROR(VLOOKUP(C18,'[1]Радна места'!$C$399:$G$577,5,FALSE),"")</f>
        <v>0</v>
      </c>
      <c r="H18" s="11">
        <f>IFERROR(VLOOKUP(C18,'[1]Радна места'!$C$399:$H$577,6,FALSE),"")</f>
        <v>0</v>
      </c>
      <c r="I18" s="11">
        <f>IFERROR(VLOOKUP(C18,'[1]Радна места'!$C$399:$I$577,7,FALSE),"")</f>
        <v>0</v>
      </c>
      <c r="J18" s="10"/>
      <c r="K18" s="10"/>
      <c r="L18" s="12">
        <f>IFERROR(VLOOKUP(C18,'[1]Радна места'!$C$399:$J$577,8,FALSE),"")</f>
        <v>10.199999999999999</v>
      </c>
      <c r="M18" s="13">
        <f>IFERROR(VLOOKUP(C18,'[1]Радна места'!$C$399:$K$577,9,FALSE),"")</f>
        <v>13.26</v>
      </c>
      <c r="N18" s="13">
        <f>IFERROR(VLOOKUP(C18,'[1]Радна места'!$C$399:$L$577,10,FALSE),"")</f>
        <v>10.199999999999999</v>
      </c>
      <c r="O18" s="13">
        <f>IFERROR(VLOOKUP(C18,'[1]Радна места'!$C$399:$M$577,11,FALSE),"")</f>
        <v>13.26</v>
      </c>
      <c r="P18" s="14">
        <v>2817.35</v>
      </c>
      <c r="Q18" s="14">
        <f t="shared" si="0"/>
        <v>28736.969999999998</v>
      </c>
      <c r="R18" s="15">
        <f t="shared" si="1"/>
        <v>37358.061000000002</v>
      </c>
      <c r="S18" s="16">
        <f t="shared" si="2"/>
        <v>10.199999999999999</v>
      </c>
      <c r="T18" s="16">
        <f t="shared" si="2"/>
        <v>13.260000000000002</v>
      </c>
      <c r="U18" s="16">
        <f t="shared" si="3"/>
        <v>2.0099999999999998</v>
      </c>
      <c r="V18" s="18"/>
      <c r="W18" s="18"/>
      <c r="X18" s="12"/>
      <c r="Y18" s="18"/>
      <c r="Z18" s="18"/>
      <c r="AA18" s="19">
        <f>IF(AND(AC18=[2]Matrica!$A$4,AD18=[2]Matrica!$B$3),[2]Matrica!$B$4,IF(AND(AC18=[2]Matrica!$A$4,AD18=[2]Matrica!$E$3),[2]Matrica!$E$4,IF(AND(AC18=[2]Matrica!$A$4,AD18=[2]Matrica!$H$3),[2]Matrica!$H$4,IF(AND(AC18=[2]Matrica!$A$5,AD18=[2]Matrica!$B$3),[2]Matrica!$B$5,IF(AND(AC18=[2]Matrica!$A$5,AD18=[2]Matrica!$E$3),[2]Matrica!$E$5,IF(AND(AC18=[2]Matrica!$A$5,AD18=[2]Matrica!$H$3),[2]Matrica!$H$5,IF(AND(AC18=[2]Matrica!$A$6,AD18=[2]Matrica!$B$3),[2]Matrica!$B$6,IF(AND(AC18=[2]Matrica!$A$6,AD18=[2]Matrica!$E$3),[2]Matrica!$E$6,IF(AND(AC18=[2]Matrica!$A$6,AD18=[2]Matrica!$H$3),[2]Matrica!$H$6,IF(AND(AC18=[2]Matrica!$A$7,AD18=[2]Matrica!$B$3),[2]Matrica!$B$7,IF(AND(AC18=[2]Matrica!$A$7,AD18=[2]Matrica!$E$3),[2]Matrica!$E$7,IF(AND(AC18=[2]Matrica!$A$7,AD18=[2]Matrica!$H$3),[2]Matrica!$H$7,IF(AND(AC18=[2]Matrica!$A$8,AD18=[2]Matrica!$B$3),[2]Matrica!$B$8,IF(AND(AC18=[2]Matrica!$A$8,AD18=[2]Matrica!$E$3),[2]Matrica!$E$8,IF(AND(AC18=[2]Matrica!$A$8,AD18=[2]Matrica!$H$3),[2]Matrica!$H$8,IF(AND(AC18=[2]Matrica!$A$9,AD18=[2]Matrica!$B$3),[2]Matrica!$B$9,IF(AND(AC18=[2]Matrica!$A$9,AD18=[2]Matrica!$E$3),[2]Matrica!$E$9,IF(AND(AC18=[2]Matrica!$A$9,AD18=[2]Matrica!$H$3),[2]Matrica!$H$9,IF(AND(AC18=[2]Matrica!$A$10,AD18=[2]Matrica!$B$3),[2]Matrica!$B$10,IF(AND(AC18=[2]Matrica!$A$10,AD18=[2]Matrica!$E$3),[2]Matrica!$E$10,IF(AND(AC18=[2]Matrica!$A$10,AD18=[2]Matrica!$H$3),[2]Matrica!$H$10,IF(AND(AC18=[2]Matrica!$A$11,AD18=[2]Matrica!$B$3),[2]Matrica!$B$11,IF(AND(AC18=[2]Matrica!$A$11,AD18=[2]Matrica!$E$3),[2]Matrica!$E$11,IF(AND(AC18=[2]Matrica!$A$11,AD18=[2]Matrica!$H$3),[2]Matrica!$H$11,IF(AND(AC18=[2]Matrica!$A$12,AD18=[2]Matrica!$B$3),[2]Matrica!$B$12,IF(AND(AC18=[2]Matrica!$A$12,AD18=[2]Matrica!$E$3),[2]Matrica!$E$12,IF(AND(AC18=[2]Matrica!$A$12,AD18=[2]Matrica!$H$3),[2]Matrica!$H$12,IF(AND(AC18=[2]Matrica!$A$13,AD18=[2]Matrica!$B$3),[2]Matrica!$B$13,IF(AND(AC18=[2]Matrica!$A$13,AD18=[2]Matrica!$E$3),[2]Matrica!$E$13,IF(AND(AC18=[2]Matrica!$A$13,AD18=[2]Matrica!$H$3),[2]Matrica!$H$13,IF(AND(AC18=[2]Matrica!$A$14,AD18=[2]Matrica!$B$3),[2]Matrica!$B$14,IF(AND(AC18=[2]Matrica!$A$14,AD18=[2]Matrica!$E$3),[2]Matrica!$E$14,IF(AND(AC18=[2]Matrica!$A$14,AD18=[2]Matrica!$H$3),[2]Matrica!$H$14,IF(AND(AC18=[2]Matrica!$A$15,AD18=[2]Matrica!$B$3),[2]Matrica!$B$15,IF(AND(AC18=[2]Matrica!$A$15,AD18=[2]Matrica!$E$3),[2]Matrica!$E$15,IF(AND(AC18=[2]Matrica!$A$15,AD18=[2]Matrica!$H$3),[2]Matrica!$H$15,IF(AND(AC18=[2]Matrica!$A$16,AD18=[2]Matrica!$B$3),[2]Matrica!$B$16,IF(AND(AC18=[2]Matrica!$A$16,AD18=[2]Matrica!$E$3),[2]Matrica!$E$16,IF(AND(AC18=[2]Matrica!$A$16,AD18=[2]Matrica!$H$3),[2]Matrica!$H$16,"")))))))))))))))))))))))))))))))))))))))</f>
        <v>2.4300000000000002</v>
      </c>
      <c r="AB18" s="18">
        <f>IF(AND(AC18=[2]Matrica!$A$4,AD18=[2]Matrica!$B$3),[2]Matrica!$D$4,IF(AND(AC18=[2]Matrica!$A$4,AD18=[2]Matrica!$E$3),[2]Matrica!$G$4,IF(AND(AC18=[2]Matrica!$A$4,AD18=[2]Matrica!$H$3),[2]Matrica!$J$4,IF(AND(AC18=[2]Matrica!$A$5,AD18=[2]Matrica!$B$3),[2]Matrica!$D$5,IF(AND(AC18=[2]Matrica!$A$5,AD18=[2]Matrica!$E$3),[2]Matrica!$G$5,IF(AND(AC18=[2]Matrica!$A$5,AD18=[2]Matrica!$H$3),[2]Matrica!$J$5,IF(AND(AC18=[2]Matrica!$A$6,AD18=[2]Matrica!$B$3),[2]Matrica!$D$6,IF(AND(AC18=[2]Matrica!$A$6,AD18=[2]Matrica!$E$3),[2]Matrica!$G$6,IF(AND(AC18=[2]Matrica!$A$6,AD18=[2]Matrica!$H$3),[2]Matrica!$J$6,IF(AND(AC18=[2]Matrica!$A$7,AD18=[2]Matrica!$B$3),[2]Matrica!$D$7,IF(AND(AC18=[2]Matrica!$A$7,AD18=[2]Matrica!$E$3),[2]Matrica!$G$7,IF(AND(AC18=[2]Matrica!$A$7,AD18=[2]Matrica!$H$3),[2]Matrica!$J$7,IF(AND(AC18=[2]Matrica!$A$8,AD18=[2]Matrica!$B$3),[2]Matrica!$D$8,IF(AND(AC18=[2]Matrica!$A$8,AD18=[2]Matrica!$E$3),[2]Matrica!$G$8,IF(AND(AC18=[2]Matrica!$A$8,AD18=[2]Matrica!$H$3),[2]Matrica!$J$8,IF(AND(AC18=[2]Matrica!$A$9,AD18=[2]Matrica!$B$3),[2]Matrica!$D$9,IF(AND(AC18=[2]Matrica!$A$9,AD18=[2]Matrica!$E$3),[2]Matrica!$G$9,IF(AND(AC18=[2]Matrica!$A$9,AD18=[2]Matrica!$H$3),[2]Matrica!$J$9,IF(AND(AC18=[2]Matrica!$A$10,AD18=[2]Matrica!$B$3),[2]Matrica!$D$10,IF(AND(AC18=[2]Matrica!$A$10,AD18=[2]Matrica!$E$3),[2]Matrica!$G$10,IF(AND(AC18=[2]Matrica!$A$10,AD18=[2]Matrica!$H$3),[2]Matrica!$J$10,IF(AND(AC18=[2]Matrica!$A$11,AD18=[2]Matrica!$B$3),[2]Matrica!$D$11,IF(AND(AC18=[2]Matrica!$A$11,AD18=[2]Matrica!$E$3),[2]Matrica!$G$11,IF(AND(AC18=[2]Matrica!$A$11,AD18=[2]Matrica!$H$3),[2]Matrica!$J$11,IF(AND(AC18=[2]Matrica!$A$12,AD18=[2]Matrica!$B$3),[2]Matrica!$D$12,IF(AND(AC18=[2]Matrica!$A$12,AD18=[2]Matrica!$E$3),[2]Matrica!$G$12,IF(AND(AC18=[2]Matrica!$A$12,AD18=[2]Matrica!$H$3),[2]Matrica!$J$12,IF(AND(AC18=[2]Matrica!$A$13,AD18=[2]Matrica!$B$3),[2]Matrica!$D$13,IF(AND(AC18=[2]Matrica!$A$13,AD18=[2]Matrica!$E$3),[2]Matrica!$G$13,IF(AND(AC18=[2]Matrica!$A$13,AD18=[2]Matrica!$H$3),[2]Matrica!$J$13,IF(AND(AC18=[2]Matrica!$A$14,AD18=[2]Matrica!$B$3),[2]Matrica!$D$14,IF(AND(AC18=[2]Matrica!$A$14,AD18=[2]Matrica!$E$3),[2]Matrica!$G$14,IF(AND(AC18=[2]Matrica!$A$14,AD18=[2]Matrica!$H$3),[2]Matrica!$J$14,IF(AND(AC18=[2]Matrica!$A$15,AD18=[2]Matrica!$B$3),[2]Matrica!$D$15,IF(AND(AC18=[2]Matrica!$A$15,AD18=[2]Matrica!$E$3),[2]Matrica!$G$15,IF(AND(AC18=[2]Matrica!$A$15,AD18=[2]Matrica!$H$3),[2]Matrica!$J$15,IF(AND(AC18=[2]Matrica!$A$16,AD18=[2]Matrica!$B$3),[2]Matrica!$D$16,IF(AND(AC18=[2]Matrica!$A$16,AD18=[2]Matrica!$E$3),[2]Matrica!$G$16,IF(AND(AC18=[2]Matrica!$A$16,AD18=[2]Matrica!$H$3),[2]Matrica!$J$16,"")))))))))))))))))))))))))))))))))))))))</f>
        <v>2.58</v>
      </c>
      <c r="AC18" s="20" t="s">
        <v>46</v>
      </c>
      <c r="AD18" s="5">
        <v>1</v>
      </c>
      <c r="AE18" s="21">
        <f t="shared" si="4"/>
        <v>2.4300000000000002</v>
      </c>
      <c r="AF18" s="5"/>
      <c r="AG18" s="5"/>
    </row>
    <row r="19" spans="1:33" x14ac:dyDescent="0.25">
      <c r="A19" s="5"/>
      <c r="B19" s="5"/>
      <c r="C19" s="6" t="s">
        <v>73</v>
      </c>
      <c r="D19" s="24" t="s">
        <v>74</v>
      </c>
      <c r="E19" s="25"/>
      <c r="F19" s="9"/>
      <c r="G19" s="10">
        <f>IFERROR(VLOOKUP(C19,'[1]Радна места'!$C$399:$G$577,5,FALSE),"")</f>
        <v>0</v>
      </c>
      <c r="H19" s="11">
        <f>IFERROR(VLOOKUP(C19,'[1]Радна места'!$C$399:$H$577,6,FALSE),"")</f>
        <v>0</v>
      </c>
      <c r="I19" s="11">
        <f>IFERROR(VLOOKUP(C19,'[1]Радна места'!$C$399:$I$577,7,FALSE),"")</f>
        <v>0</v>
      </c>
      <c r="J19" s="10"/>
      <c r="K19" s="10"/>
      <c r="L19" s="12">
        <f>IFERROR(VLOOKUP(C19,'[1]Радна места'!$C$399:$J$577,8,FALSE),"")</f>
        <v>10.199999999999999</v>
      </c>
      <c r="M19" s="13">
        <f>IFERROR(VLOOKUP(C19,'[1]Радна места'!$C$399:$K$577,9,FALSE),"")</f>
        <v>18.7</v>
      </c>
      <c r="N19" s="13">
        <f>IFERROR(VLOOKUP(C19,'[1]Радна места'!$C$399:$L$577,10,FALSE),"")</f>
        <v>10.199999999999999</v>
      </c>
      <c r="O19" s="13">
        <f>IFERROR(VLOOKUP(C19,'[1]Радна места'!$C$399:$M$577,11,FALSE),"")</f>
        <v>18.7</v>
      </c>
      <c r="P19" s="14">
        <v>2817.35</v>
      </c>
      <c r="Q19" s="14">
        <f t="shared" si="0"/>
        <v>28736.969999999998</v>
      </c>
      <c r="R19" s="15">
        <f t="shared" si="1"/>
        <v>52684.445</v>
      </c>
      <c r="S19" s="16">
        <f t="shared" si="2"/>
        <v>10.199999999999999</v>
      </c>
      <c r="T19" s="16">
        <f t="shared" si="2"/>
        <v>18.7</v>
      </c>
      <c r="U19" s="16">
        <f t="shared" si="3"/>
        <v>2.0099999999999998</v>
      </c>
      <c r="V19" s="18"/>
      <c r="W19" s="18"/>
      <c r="X19" s="12"/>
      <c r="Y19" s="18"/>
      <c r="Z19" s="18"/>
      <c r="AA19" s="19">
        <f>IF(AND(AC19=[2]Matrica!$A$4,AD19=[2]Matrica!$B$3),[2]Matrica!$B$4,IF(AND(AC19=[2]Matrica!$A$4,AD19=[2]Matrica!$E$3),[2]Matrica!$E$4,IF(AND(AC19=[2]Matrica!$A$4,AD19=[2]Matrica!$H$3),[2]Matrica!$H$4,IF(AND(AC19=[2]Matrica!$A$5,AD19=[2]Matrica!$B$3),[2]Matrica!$B$5,IF(AND(AC19=[2]Matrica!$A$5,AD19=[2]Matrica!$E$3),[2]Matrica!$E$5,IF(AND(AC19=[2]Matrica!$A$5,AD19=[2]Matrica!$H$3),[2]Matrica!$H$5,IF(AND(AC19=[2]Matrica!$A$6,AD19=[2]Matrica!$B$3),[2]Matrica!$B$6,IF(AND(AC19=[2]Matrica!$A$6,AD19=[2]Matrica!$E$3),[2]Matrica!$E$6,IF(AND(AC19=[2]Matrica!$A$6,AD19=[2]Matrica!$H$3),[2]Matrica!$H$6,IF(AND(AC19=[2]Matrica!$A$7,AD19=[2]Matrica!$B$3),[2]Matrica!$B$7,IF(AND(AC19=[2]Matrica!$A$7,AD19=[2]Matrica!$E$3),[2]Matrica!$E$7,IF(AND(AC19=[2]Matrica!$A$7,AD19=[2]Matrica!$H$3),[2]Matrica!$H$7,IF(AND(AC19=[2]Matrica!$A$8,AD19=[2]Matrica!$B$3),[2]Matrica!$B$8,IF(AND(AC19=[2]Matrica!$A$8,AD19=[2]Matrica!$E$3),[2]Matrica!$E$8,IF(AND(AC19=[2]Matrica!$A$8,AD19=[2]Matrica!$H$3),[2]Matrica!$H$8,IF(AND(AC19=[2]Matrica!$A$9,AD19=[2]Matrica!$B$3),[2]Matrica!$B$9,IF(AND(AC19=[2]Matrica!$A$9,AD19=[2]Matrica!$E$3),[2]Matrica!$E$9,IF(AND(AC19=[2]Matrica!$A$9,AD19=[2]Matrica!$H$3),[2]Matrica!$H$9,IF(AND(AC19=[2]Matrica!$A$10,AD19=[2]Matrica!$B$3),[2]Matrica!$B$10,IF(AND(AC19=[2]Matrica!$A$10,AD19=[2]Matrica!$E$3),[2]Matrica!$E$10,IF(AND(AC19=[2]Matrica!$A$10,AD19=[2]Matrica!$H$3),[2]Matrica!$H$10,IF(AND(AC19=[2]Matrica!$A$11,AD19=[2]Matrica!$B$3),[2]Matrica!$B$11,IF(AND(AC19=[2]Matrica!$A$11,AD19=[2]Matrica!$E$3),[2]Matrica!$E$11,IF(AND(AC19=[2]Matrica!$A$11,AD19=[2]Matrica!$H$3),[2]Matrica!$H$11,IF(AND(AC19=[2]Matrica!$A$12,AD19=[2]Matrica!$B$3),[2]Matrica!$B$12,IF(AND(AC19=[2]Matrica!$A$12,AD19=[2]Matrica!$E$3),[2]Matrica!$E$12,IF(AND(AC19=[2]Matrica!$A$12,AD19=[2]Matrica!$H$3),[2]Matrica!$H$12,IF(AND(AC19=[2]Matrica!$A$13,AD19=[2]Matrica!$B$3),[2]Matrica!$B$13,IF(AND(AC19=[2]Matrica!$A$13,AD19=[2]Matrica!$E$3),[2]Matrica!$E$13,IF(AND(AC19=[2]Matrica!$A$13,AD19=[2]Matrica!$H$3),[2]Matrica!$H$13,IF(AND(AC19=[2]Matrica!$A$14,AD19=[2]Matrica!$B$3),[2]Matrica!$B$14,IF(AND(AC19=[2]Matrica!$A$14,AD19=[2]Matrica!$E$3),[2]Matrica!$E$14,IF(AND(AC19=[2]Matrica!$A$14,AD19=[2]Matrica!$H$3),[2]Matrica!$H$14,IF(AND(AC19=[2]Matrica!$A$15,AD19=[2]Matrica!$B$3),[2]Matrica!$B$15,IF(AND(AC19=[2]Matrica!$A$15,AD19=[2]Matrica!$E$3),[2]Matrica!$E$15,IF(AND(AC19=[2]Matrica!$A$15,AD19=[2]Matrica!$H$3),[2]Matrica!$H$15,IF(AND(AC19=[2]Matrica!$A$16,AD19=[2]Matrica!$B$3),[2]Matrica!$B$16,IF(AND(AC19=[2]Matrica!$A$16,AD19=[2]Matrica!$E$3),[2]Matrica!$E$16,IF(AND(AC19=[2]Matrica!$A$16,AD19=[2]Matrica!$H$3),[2]Matrica!$H$16,"")))))))))))))))))))))))))))))))))))))))</f>
        <v>2.4300000000000002</v>
      </c>
      <c r="AB19" s="18">
        <f>IF(AND(AC19=[2]Matrica!$A$4,AD19=[2]Matrica!$B$3),[2]Matrica!$D$4,IF(AND(AC19=[2]Matrica!$A$4,AD19=[2]Matrica!$E$3),[2]Matrica!$G$4,IF(AND(AC19=[2]Matrica!$A$4,AD19=[2]Matrica!$H$3),[2]Matrica!$J$4,IF(AND(AC19=[2]Matrica!$A$5,AD19=[2]Matrica!$B$3),[2]Matrica!$D$5,IF(AND(AC19=[2]Matrica!$A$5,AD19=[2]Matrica!$E$3),[2]Matrica!$G$5,IF(AND(AC19=[2]Matrica!$A$5,AD19=[2]Matrica!$H$3),[2]Matrica!$J$5,IF(AND(AC19=[2]Matrica!$A$6,AD19=[2]Matrica!$B$3),[2]Matrica!$D$6,IF(AND(AC19=[2]Matrica!$A$6,AD19=[2]Matrica!$E$3),[2]Matrica!$G$6,IF(AND(AC19=[2]Matrica!$A$6,AD19=[2]Matrica!$H$3),[2]Matrica!$J$6,IF(AND(AC19=[2]Matrica!$A$7,AD19=[2]Matrica!$B$3),[2]Matrica!$D$7,IF(AND(AC19=[2]Matrica!$A$7,AD19=[2]Matrica!$E$3),[2]Matrica!$G$7,IF(AND(AC19=[2]Matrica!$A$7,AD19=[2]Matrica!$H$3),[2]Matrica!$J$7,IF(AND(AC19=[2]Matrica!$A$8,AD19=[2]Matrica!$B$3),[2]Matrica!$D$8,IF(AND(AC19=[2]Matrica!$A$8,AD19=[2]Matrica!$E$3),[2]Matrica!$G$8,IF(AND(AC19=[2]Matrica!$A$8,AD19=[2]Matrica!$H$3),[2]Matrica!$J$8,IF(AND(AC19=[2]Matrica!$A$9,AD19=[2]Matrica!$B$3),[2]Matrica!$D$9,IF(AND(AC19=[2]Matrica!$A$9,AD19=[2]Matrica!$E$3),[2]Matrica!$G$9,IF(AND(AC19=[2]Matrica!$A$9,AD19=[2]Matrica!$H$3),[2]Matrica!$J$9,IF(AND(AC19=[2]Matrica!$A$10,AD19=[2]Matrica!$B$3),[2]Matrica!$D$10,IF(AND(AC19=[2]Matrica!$A$10,AD19=[2]Matrica!$E$3),[2]Matrica!$G$10,IF(AND(AC19=[2]Matrica!$A$10,AD19=[2]Matrica!$H$3),[2]Matrica!$J$10,IF(AND(AC19=[2]Matrica!$A$11,AD19=[2]Matrica!$B$3),[2]Matrica!$D$11,IF(AND(AC19=[2]Matrica!$A$11,AD19=[2]Matrica!$E$3),[2]Matrica!$G$11,IF(AND(AC19=[2]Matrica!$A$11,AD19=[2]Matrica!$H$3),[2]Matrica!$J$11,IF(AND(AC19=[2]Matrica!$A$12,AD19=[2]Matrica!$B$3),[2]Matrica!$D$12,IF(AND(AC19=[2]Matrica!$A$12,AD19=[2]Matrica!$E$3),[2]Matrica!$G$12,IF(AND(AC19=[2]Matrica!$A$12,AD19=[2]Matrica!$H$3),[2]Matrica!$J$12,IF(AND(AC19=[2]Matrica!$A$13,AD19=[2]Matrica!$B$3),[2]Matrica!$D$13,IF(AND(AC19=[2]Matrica!$A$13,AD19=[2]Matrica!$E$3),[2]Matrica!$G$13,IF(AND(AC19=[2]Matrica!$A$13,AD19=[2]Matrica!$H$3),[2]Matrica!$J$13,IF(AND(AC19=[2]Matrica!$A$14,AD19=[2]Matrica!$B$3),[2]Matrica!$D$14,IF(AND(AC19=[2]Matrica!$A$14,AD19=[2]Matrica!$E$3),[2]Matrica!$G$14,IF(AND(AC19=[2]Matrica!$A$14,AD19=[2]Matrica!$H$3),[2]Matrica!$J$14,IF(AND(AC19=[2]Matrica!$A$15,AD19=[2]Matrica!$B$3),[2]Matrica!$D$15,IF(AND(AC19=[2]Matrica!$A$15,AD19=[2]Matrica!$E$3),[2]Matrica!$G$15,IF(AND(AC19=[2]Matrica!$A$15,AD19=[2]Matrica!$H$3),[2]Matrica!$J$15,IF(AND(AC19=[2]Matrica!$A$16,AD19=[2]Matrica!$B$3),[2]Matrica!$D$16,IF(AND(AC19=[2]Matrica!$A$16,AD19=[2]Matrica!$E$3),[2]Matrica!$G$16,IF(AND(AC19=[2]Matrica!$A$16,AD19=[2]Matrica!$H$3),[2]Matrica!$J$16,"")))))))))))))))))))))))))))))))))))))))</f>
        <v>2.58</v>
      </c>
      <c r="AC19" s="20" t="s">
        <v>46</v>
      </c>
      <c r="AD19" s="5">
        <v>1</v>
      </c>
      <c r="AE19" s="21">
        <f t="shared" si="4"/>
        <v>2.4300000000000002</v>
      </c>
      <c r="AF19" s="5"/>
      <c r="AG19" s="5"/>
    </row>
    <row r="20" spans="1:33" x14ac:dyDescent="0.25">
      <c r="A20" s="5"/>
      <c r="B20" s="5"/>
      <c r="C20" s="6" t="s">
        <v>75</v>
      </c>
      <c r="D20" s="24" t="s">
        <v>76</v>
      </c>
      <c r="E20" s="25"/>
      <c r="F20" s="9"/>
      <c r="G20" s="10">
        <f>IFERROR(VLOOKUP(C20,'[1]Радна места'!$C$399:$G$577,5,FALSE),"")</f>
        <v>0</v>
      </c>
      <c r="H20" s="11">
        <f>IFERROR(VLOOKUP(C20,'[1]Радна места'!$C$399:$H$577,6,FALSE),"")</f>
        <v>0</v>
      </c>
      <c r="I20" s="11">
        <f>IFERROR(VLOOKUP(C20,'[1]Радна места'!$C$399:$I$577,7,FALSE),"")</f>
        <v>0</v>
      </c>
      <c r="J20" s="10"/>
      <c r="K20" s="10"/>
      <c r="L20" s="12">
        <f>IFERROR(VLOOKUP(C20,'[1]Радна места'!$C$399:$J$577,8,FALSE),"")</f>
        <v>10.199999999999999</v>
      </c>
      <c r="M20" s="13">
        <f>IFERROR(VLOOKUP(C20,'[1]Радна места'!$C$399:$K$577,9,FALSE),"")</f>
        <v>0</v>
      </c>
      <c r="N20" s="13">
        <f>IFERROR(VLOOKUP(C20,'[1]Радна места'!$C$399:$L$577,10,FALSE),"")</f>
        <v>10.199999999999999</v>
      </c>
      <c r="O20" s="13">
        <f>IFERROR(VLOOKUP(C20,'[1]Радна места'!$C$399:$M$577,11,FALSE),"")</f>
        <v>0</v>
      </c>
      <c r="P20" s="14">
        <v>2817.35</v>
      </c>
      <c r="Q20" s="14">
        <f t="shared" si="0"/>
        <v>28736.969999999998</v>
      </c>
      <c r="R20" s="15">
        <f t="shared" si="1"/>
        <v>0</v>
      </c>
      <c r="S20" s="16">
        <f t="shared" si="2"/>
        <v>10.199999999999999</v>
      </c>
      <c r="T20" s="16">
        <f t="shared" si="2"/>
        <v>0</v>
      </c>
      <c r="U20" s="16">
        <f t="shared" si="3"/>
        <v>2.0099999999999998</v>
      </c>
      <c r="V20" s="18"/>
      <c r="W20" s="18"/>
      <c r="X20" s="12"/>
      <c r="Y20" s="18"/>
      <c r="Z20" s="18"/>
      <c r="AA20" s="19">
        <f>IF(AND(AC20=[2]Matrica!$A$4,AD20=[2]Matrica!$B$3),[2]Matrica!$B$4,IF(AND(AC20=[2]Matrica!$A$4,AD20=[2]Matrica!$E$3),[2]Matrica!$E$4,IF(AND(AC20=[2]Matrica!$A$4,AD20=[2]Matrica!$H$3),[2]Matrica!$H$4,IF(AND(AC20=[2]Matrica!$A$5,AD20=[2]Matrica!$B$3),[2]Matrica!$B$5,IF(AND(AC20=[2]Matrica!$A$5,AD20=[2]Matrica!$E$3),[2]Matrica!$E$5,IF(AND(AC20=[2]Matrica!$A$5,AD20=[2]Matrica!$H$3),[2]Matrica!$H$5,IF(AND(AC20=[2]Matrica!$A$6,AD20=[2]Matrica!$B$3),[2]Matrica!$B$6,IF(AND(AC20=[2]Matrica!$A$6,AD20=[2]Matrica!$E$3),[2]Matrica!$E$6,IF(AND(AC20=[2]Matrica!$A$6,AD20=[2]Matrica!$H$3),[2]Matrica!$H$6,IF(AND(AC20=[2]Matrica!$A$7,AD20=[2]Matrica!$B$3),[2]Matrica!$B$7,IF(AND(AC20=[2]Matrica!$A$7,AD20=[2]Matrica!$E$3),[2]Matrica!$E$7,IF(AND(AC20=[2]Matrica!$A$7,AD20=[2]Matrica!$H$3),[2]Matrica!$H$7,IF(AND(AC20=[2]Matrica!$A$8,AD20=[2]Matrica!$B$3),[2]Matrica!$B$8,IF(AND(AC20=[2]Matrica!$A$8,AD20=[2]Matrica!$E$3),[2]Matrica!$E$8,IF(AND(AC20=[2]Matrica!$A$8,AD20=[2]Matrica!$H$3),[2]Matrica!$H$8,IF(AND(AC20=[2]Matrica!$A$9,AD20=[2]Matrica!$B$3),[2]Matrica!$B$9,IF(AND(AC20=[2]Matrica!$A$9,AD20=[2]Matrica!$E$3),[2]Matrica!$E$9,IF(AND(AC20=[2]Matrica!$A$9,AD20=[2]Matrica!$H$3),[2]Matrica!$H$9,IF(AND(AC20=[2]Matrica!$A$10,AD20=[2]Matrica!$B$3),[2]Matrica!$B$10,IF(AND(AC20=[2]Matrica!$A$10,AD20=[2]Matrica!$E$3),[2]Matrica!$E$10,IF(AND(AC20=[2]Matrica!$A$10,AD20=[2]Matrica!$H$3),[2]Matrica!$H$10,IF(AND(AC20=[2]Matrica!$A$11,AD20=[2]Matrica!$B$3),[2]Matrica!$B$11,IF(AND(AC20=[2]Matrica!$A$11,AD20=[2]Matrica!$E$3),[2]Matrica!$E$11,IF(AND(AC20=[2]Matrica!$A$11,AD20=[2]Matrica!$H$3),[2]Matrica!$H$11,IF(AND(AC20=[2]Matrica!$A$12,AD20=[2]Matrica!$B$3),[2]Matrica!$B$12,IF(AND(AC20=[2]Matrica!$A$12,AD20=[2]Matrica!$E$3),[2]Matrica!$E$12,IF(AND(AC20=[2]Matrica!$A$12,AD20=[2]Matrica!$H$3),[2]Matrica!$H$12,IF(AND(AC20=[2]Matrica!$A$13,AD20=[2]Matrica!$B$3),[2]Matrica!$B$13,IF(AND(AC20=[2]Matrica!$A$13,AD20=[2]Matrica!$E$3),[2]Matrica!$E$13,IF(AND(AC20=[2]Matrica!$A$13,AD20=[2]Matrica!$H$3),[2]Matrica!$H$13,IF(AND(AC20=[2]Matrica!$A$14,AD20=[2]Matrica!$B$3),[2]Matrica!$B$14,IF(AND(AC20=[2]Matrica!$A$14,AD20=[2]Matrica!$E$3),[2]Matrica!$E$14,IF(AND(AC20=[2]Matrica!$A$14,AD20=[2]Matrica!$H$3),[2]Matrica!$H$14,IF(AND(AC20=[2]Matrica!$A$15,AD20=[2]Matrica!$B$3),[2]Matrica!$B$15,IF(AND(AC20=[2]Matrica!$A$15,AD20=[2]Matrica!$E$3),[2]Matrica!$E$15,IF(AND(AC20=[2]Matrica!$A$15,AD20=[2]Matrica!$H$3),[2]Matrica!$H$15,IF(AND(AC20=[2]Matrica!$A$16,AD20=[2]Matrica!$B$3),[2]Matrica!$B$16,IF(AND(AC20=[2]Matrica!$A$16,AD20=[2]Matrica!$E$3),[2]Matrica!$E$16,IF(AND(AC20=[2]Matrica!$A$16,AD20=[2]Matrica!$H$3),[2]Matrica!$H$16,"")))))))))))))))))))))))))))))))))))))))</f>
        <v>1.87</v>
      </c>
      <c r="AB20" s="18">
        <f>IF(AND(AC20=[2]Matrica!$A$4,AD20=[2]Matrica!$B$3),[2]Matrica!$D$4,IF(AND(AC20=[2]Matrica!$A$4,AD20=[2]Matrica!$E$3),[2]Matrica!$G$4,IF(AND(AC20=[2]Matrica!$A$4,AD20=[2]Matrica!$H$3),[2]Matrica!$J$4,IF(AND(AC20=[2]Matrica!$A$5,AD20=[2]Matrica!$B$3),[2]Matrica!$D$5,IF(AND(AC20=[2]Matrica!$A$5,AD20=[2]Matrica!$E$3),[2]Matrica!$G$5,IF(AND(AC20=[2]Matrica!$A$5,AD20=[2]Matrica!$H$3),[2]Matrica!$J$5,IF(AND(AC20=[2]Matrica!$A$6,AD20=[2]Matrica!$B$3),[2]Matrica!$D$6,IF(AND(AC20=[2]Matrica!$A$6,AD20=[2]Matrica!$E$3),[2]Matrica!$G$6,IF(AND(AC20=[2]Matrica!$A$6,AD20=[2]Matrica!$H$3),[2]Matrica!$J$6,IF(AND(AC20=[2]Matrica!$A$7,AD20=[2]Matrica!$B$3),[2]Matrica!$D$7,IF(AND(AC20=[2]Matrica!$A$7,AD20=[2]Matrica!$E$3),[2]Matrica!$G$7,IF(AND(AC20=[2]Matrica!$A$7,AD20=[2]Matrica!$H$3),[2]Matrica!$J$7,IF(AND(AC20=[2]Matrica!$A$8,AD20=[2]Matrica!$B$3),[2]Matrica!$D$8,IF(AND(AC20=[2]Matrica!$A$8,AD20=[2]Matrica!$E$3),[2]Matrica!$G$8,IF(AND(AC20=[2]Matrica!$A$8,AD20=[2]Matrica!$H$3),[2]Matrica!$J$8,IF(AND(AC20=[2]Matrica!$A$9,AD20=[2]Matrica!$B$3),[2]Matrica!$D$9,IF(AND(AC20=[2]Matrica!$A$9,AD20=[2]Matrica!$E$3),[2]Matrica!$G$9,IF(AND(AC20=[2]Matrica!$A$9,AD20=[2]Matrica!$H$3),[2]Matrica!$J$9,IF(AND(AC20=[2]Matrica!$A$10,AD20=[2]Matrica!$B$3),[2]Matrica!$D$10,IF(AND(AC20=[2]Matrica!$A$10,AD20=[2]Matrica!$E$3),[2]Matrica!$G$10,IF(AND(AC20=[2]Matrica!$A$10,AD20=[2]Matrica!$H$3),[2]Matrica!$J$10,IF(AND(AC20=[2]Matrica!$A$11,AD20=[2]Matrica!$B$3),[2]Matrica!$D$11,IF(AND(AC20=[2]Matrica!$A$11,AD20=[2]Matrica!$E$3),[2]Matrica!$G$11,IF(AND(AC20=[2]Matrica!$A$11,AD20=[2]Matrica!$H$3),[2]Matrica!$J$11,IF(AND(AC20=[2]Matrica!$A$12,AD20=[2]Matrica!$B$3),[2]Matrica!$D$12,IF(AND(AC20=[2]Matrica!$A$12,AD20=[2]Matrica!$E$3),[2]Matrica!$G$12,IF(AND(AC20=[2]Matrica!$A$12,AD20=[2]Matrica!$H$3),[2]Matrica!$J$12,IF(AND(AC20=[2]Matrica!$A$13,AD20=[2]Matrica!$B$3),[2]Matrica!$D$13,IF(AND(AC20=[2]Matrica!$A$13,AD20=[2]Matrica!$E$3),[2]Matrica!$G$13,IF(AND(AC20=[2]Matrica!$A$13,AD20=[2]Matrica!$H$3),[2]Matrica!$J$13,IF(AND(AC20=[2]Matrica!$A$14,AD20=[2]Matrica!$B$3),[2]Matrica!$D$14,IF(AND(AC20=[2]Matrica!$A$14,AD20=[2]Matrica!$E$3),[2]Matrica!$G$14,IF(AND(AC20=[2]Matrica!$A$14,AD20=[2]Matrica!$H$3),[2]Matrica!$J$14,IF(AND(AC20=[2]Matrica!$A$15,AD20=[2]Matrica!$B$3),[2]Matrica!$D$15,IF(AND(AC20=[2]Matrica!$A$15,AD20=[2]Matrica!$E$3),[2]Matrica!$G$15,IF(AND(AC20=[2]Matrica!$A$15,AD20=[2]Matrica!$H$3),[2]Matrica!$J$15,IF(AND(AC20=[2]Matrica!$A$16,AD20=[2]Matrica!$B$3),[2]Matrica!$D$16,IF(AND(AC20=[2]Matrica!$A$16,AD20=[2]Matrica!$E$3),[2]Matrica!$G$16,IF(AND(AC20=[2]Matrica!$A$16,AD20=[2]Matrica!$H$3),[2]Matrica!$J$16,"")))))))))))))))))))))))))))))))))))))))</f>
        <v>1.97</v>
      </c>
      <c r="AC20" s="20" t="s">
        <v>52</v>
      </c>
      <c r="AD20" s="5">
        <v>1</v>
      </c>
      <c r="AE20" s="21">
        <f t="shared" si="4"/>
        <v>1.87</v>
      </c>
      <c r="AF20" s="5"/>
      <c r="AG20" s="5"/>
    </row>
    <row r="21" spans="1:33" x14ac:dyDescent="0.25">
      <c r="A21" s="5"/>
      <c r="B21" s="5"/>
      <c r="C21" s="6" t="s">
        <v>77</v>
      </c>
      <c r="D21" s="24" t="s">
        <v>78</v>
      </c>
      <c r="E21" s="25"/>
      <c r="F21" s="9"/>
      <c r="G21" s="10">
        <f>IFERROR(VLOOKUP(C21,'[1]Радна места'!$C$399:$G$577,5,FALSE),"")</f>
        <v>0</v>
      </c>
      <c r="H21" s="11">
        <f>IFERROR(VLOOKUP(C21,'[1]Радна места'!$C$399:$H$577,6,FALSE),"")</f>
        <v>0</v>
      </c>
      <c r="I21" s="11">
        <f>IFERROR(VLOOKUP(C21,'[1]Радна места'!$C$399:$I$577,7,FALSE),"")</f>
        <v>0</v>
      </c>
      <c r="J21" s="10"/>
      <c r="K21" s="10"/>
      <c r="L21" s="12">
        <f>IFERROR(VLOOKUP(C21,'[1]Радна места'!$C$399:$J$577,8,FALSE),"")</f>
        <v>10.199999999999999</v>
      </c>
      <c r="M21" s="13">
        <f>IFERROR(VLOOKUP(C21,'[1]Радна места'!$C$399:$K$577,9,FALSE),"")</f>
        <v>0</v>
      </c>
      <c r="N21" s="13">
        <f>IFERROR(VLOOKUP(C21,'[1]Радна места'!$C$399:$L$577,10,FALSE),"")</f>
        <v>10.199999999999999</v>
      </c>
      <c r="O21" s="13">
        <f>IFERROR(VLOOKUP(C21,'[1]Радна места'!$C$399:$M$577,11,FALSE),"")</f>
        <v>0</v>
      </c>
      <c r="P21" s="14">
        <v>2817.35</v>
      </c>
      <c r="Q21" s="14">
        <f t="shared" si="0"/>
        <v>28736.969999999998</v>
      </c>
      <c r="R21" s="15">
        <f t="shared" si="1"/>
        <v>0</v>
      </c>
      <c r="S21" s="16">
        <f t="shared" si="2"/>
        <v>10.199999999999999</v>
      </c>
      <c r="T21" s="16">
        <f t="shared" si="2"/>
        <v>0</v>
      </c>
      <c r="U21" s="16">
        <f t="shared" si="3"/>
        <v>2.0099999999999998</v>
      </c>
      <c r="V21" s="18"/>
      <c r="W21" s="18"/>
      <c r="X21" s="12"/>
      <c r="Y21" s="18"/>
      <c r="Z21" s="18"/>
      <c r="AA21" s="19">
        <f>IF(AND(AC21=[2]Matrica!$A$4,AD21=[2]Matrica!$B$3),[2]Matrica!$B$4,IF(AND(AC21=[2]Matrica!$A$4,AD21=[2]Matrica!$E$3),[2]Matrica!$E$4,IF(AND(AC21=[2]Matrica!$A$4,AD21=[2]Matrica!$H$3),[2]Matrica!$H$4,IF(AND(AC21=[2]Matrica!$A$5,AD21=[2]Matrica!$B$3),[2]Matrica!$B$5,IF(AND(AC21=[2]Matrica!$A$5,AD21=[2]Matrica!$E$3),[2]Matrica!$E$5,IF(AND(AC21=[2]Matrica!$A$5,AD21=[2]Matrica!$H$3),[2]Matrica!$H$5,IF(AND(AC21=[2]Matrica!$A$6,AD21=[2]Matrica!$B$3),[2]Matrica!$B$6,IF(AND(AC21=[2]Matrica!$A$6,AD21=[2]Matrica!$E$3),[2]Matrica!$E$6,IF(AND(AC21=[2]Matrica!$A$6,AD21=[2]Matrica!$H$3),[2]Matrica!$H$6,IF(AND(AC21=[2]Matrica!$A$7,AD21=[2]Matrica!$B$3),[2]Matrica!$B$7,IF(AND(AC21=[2]Matrica!$A$7,AD21=[2]Matrica!$E$3),[2]Matrica!$E$7,IF(AND(AC21=[2]Matrica!$A$7,AD21=[2]Matrica!$H$3),[2]Matrica!$H$7,IF(AND(AC21=[2]Matrica!$A$8,AD21=[2]Matrica!$B$3),[2]Matrica!$B$8,IF(AND(AC21=[2]Matrica!$A$8,AD21=[2]Matrica!$E$3),[2]Matrica!$E$8,IF(AND(AC21=[2]Matrica!$A$8,AD21=[2]Matrica!$H$3),[2]Matrica!$H$8,IF(AND(AC21=[2]Matrica!$A$9,AD21=[2]Matrica!$B$3),[2]Matrica!$B$9,IF(AND(AC21=[2]Matrica!$A$9,AD21=[2]Matrica!$E$3),[2]Matrica!$E$9,IF(AND(AC21=[2]Matrica!$A$9,AD21=[2]Matrica!$H$3),[2]Matrica!$H$9,IF(AND(AC21=[2]Matrica!$A$10,AD21=[2]Matrica!$B$3),[2]Matrica!$B$10,IF(AND(AC21=[2]Matrica!$A$10,AD21=[2]Matrica!$E$3),[2]Matrica!$E$10,IF(AND(AC21=[2]Matrica!$A$10,AD21=[2]Matrica!$H$3),[2]Matrica!$H$10,IF(AND(AC21=[2]Matrica!$A$11,AD21=[2]Matrica!$B$3),[2]Matrica!$B$11,IF(AND(AC21=[2]Matrica!$A$11,AD21=[2]Matrica!$E$3),[2]Matrica!$E$11,IF(AND(AC21=[2]Matrica!$A$11,AD21=[2]Matrica!$H$3),[2]Matrica!$H$11,IF(AND(AC21=[2]Matrica!$A$12,AD21=[2]Matrica!$B$3),[2]Matrica!$B$12,IF(AND(AC21=[2]Matrica!$A$12,AD21=[2]Matrica!$E$3),[2]Matrica!$E$12,IF(AND(AC21=[2]Matrica!$A$12,AD21=[2]Matrica!$H$3),[2]Matrica!$H$12,IF(AND(AC21=[2]Matrica!$A$13,AD21=[2]Matrica!$B$3),[2]Matrica!$B$13,IF(AND(AC21=[2]Matrica!$A$13,AD21=[2]Matrica!$E$3),[2]Matrica!$E$13,IF(AND(AC21=[2]Matrica!$A$13,AD21=[2]Matrica!$H$3),[2]Matrica!$H$13,IF(AND(AC21=[2]Matrica!$A$14,AD21=[2]Matrica!$B$3),[2]Matrica!$B$14,IF(AND(AC21=[2]Matrica!$A$14,AD21=[2]Matrica!$E$3),[2]Matrica!$E$14,IF(AND(AC21=[2]Matrica!$A$14,AD21=[2]Matrica!$H$3),[2]Matrica!$H$14,IF(AND(AC21=[2]Matrica!$A$15,AD21=[2]Matrica!$B$3),[2]Matrica!$B$15,IF(AND(AC21=[2]Matrica!$A$15,AD21=[2]Matrica!$E$3),[2]Matrica!$E$15,IF(AND(AC21=[2]Matrica!$A$15,AD21=[2]Matrica!$H$3),[2]Matrica!$H$15,IF(AND(AC21=[2]Matrica!$A$16,AD21=[2]Matrica!$B$3),[2]Matrica!$B$16,IF(AND(AC21=[2]Matrica!$A$16,AD21=[2]Matrica!$E$3),[2]Matrica!$E$16,IF(AND(AC21=[2]Matrica!$A$16,AD21=[2]Matrica!$H$3),[2]Matrica!$H$16,"")))))))))))))))))))))))))))))))))))))))</f>
        <v>1.87</v>
      </c>
      <c r="AB21" s="18">
        <f>IF(AND(AC21=[2]Matrica!$A$4,AD21=[2]Matrica!$B$3),[2]Matrica!$D$4,IF(AND(AC21=[2]Matrica!$A$4,AD21=[2]Matrica!$E$3),[2]Matrica!$G$4,IF(AND(AC21=[2]Matrica!$A$4,AD21=[2]Matrica!$H$3),[2]Matrica!$J$4,IF(AND(AC21=[2]Matrica!$A$5,AD21=[2]Matrica!$B$3),[2]Matrica!$D$5,IF(AND(AC21=[2]Matrica!$A$5,AD21=[2]Matrica!$E$3),[2]Matrica!$G$5,IF(AND(AC21=[2]Matrica!$A$5,AD21=[2]Matrica!$H$3),[2]Matrica!$J$5,IF(AND(AC21=[2]Matrica!$A$6,AD21=[2]Matrica!$B$3),[2]Matrica!$D$6,IF(AND(AC21=[2]Matrica!$A$6,AD21=[2]Matrica!$E$3),[2]Matrica!$G$6,IF(AND(AC21=[2]Matrica!$A$6,AD21=[2]Matrica!$H$3),[2]Matrica!$J$6,IF(AND(AC21=[2]Matrica!$A$7,AD21=[2]Matrica!$B$3),[2]Matrica!$D$7,IF(AND(AC21=[2]Matrica!$A$7,AD21=[2]Matrica!$E$3),[2]Matrica!$G$7,IF(AND(AC21=[2]Matrica!$A$7,AD21=[2]Matrica!$H$3),[2]Matrica!$J$7,IF(AND(AC21=[2]Matrica!$A$8,AD21=[2]Matrica!$B$3),[2]Matrica!$D$8,IF(AND(AC21=[2]Matrica!$A$8,AD21=[2]Matrica!$E$3),[2]Matrica!$G$8,IF(AND(AC21=[2]Matrica!$A$8,AD21=[2]Matrica!$H$3),[2]Matrica!$J$8,IF(AND(AC21=[2]Matrica!$A$9,AD21=[2]Matrica!$B$3),[2]Matrica!$D$9,IF(AND(AC21=[2]Matrica!$A$9,AD21=[2]Matrica!$E$3),[2]Matrica!$G$9,IF(AND(AC21=[2]Matrica!$A$9,AD21=[2]Matrica!$H$3),[2]Matrica!$J$9,IF(AND(AC21=[2]Matrica!$A$10,AD21=[2]Matrica!$B$3),[2]Matrica!$D$10,IF(AND(AC21=[2]Matrica!$A$10,AD21=[2]Matrica!$E$3),[2]Matrica!$G$10,IF(AND(AC21=[2]Matrica!$A$10,AD21=[2]Matrica!$H$3),[2]Matrica!$J$10,IF(AND(AC21=[2]Matrica!$A$11,AD21=[2]Matrica!$B$3),[2]Matrica!$D$11,IF(AND(AC21=[2]Matrica!$A$11,AD21=[2]Matrica!$E$3),[2]Matrica!$G$11,IF(AND(AC21=[2]Matrica!$A$11,AD21=[2]Matrica!$H$3),[2]Matrica!$J$11,IF(AND(AC21=[2]Matrica!$A$12,AD21=[2]Matrica!$B$3),[2]Matrica!$D$12,IF(AND(AC21=[2]Matrica!$A$12,AD21=[2]Matrica!$E$3),[2]Matrica!$G$12,IF(AND(AC21=[2]Matrica!$A$12,AD21=[2]Matrica!$H$3),[2]Matrica!$J$12,IF(AND(AC21=[2]Matrica!$A$13,AD21=[2]Matrica!$B$3),[2]Matrica!$D$13,IF(AND(AC21=[2]Matrica!$A$13,AD21=[2]Matrica!$E$3),[2]Matrica!$G$13,IF(AND(AC21=[2]Matrica!$A$13,AD21=[2]Matrica!$H$3),[2]Matrica!$J$13,IF(AND(AC21=[2]Matrica!$A$14,AD21=[2]Matrica!$B$3),[2]Matrica!$D$14,IF(AND(AC21=[2]Matrica!$A$14,AD21=[2]Matrica!$E$3),[2]Matrica!$G$14,IF(AND(AC21=[2]Matrica!$A$14,AD21=[2]Matrica!$H$3),[2]Matrica!$J$14,IF(AND(AC21=[2]Matrica!$A$15,AD21=[2]Matrica!$B$3),[2]Matrica!$D$15,IF(AND(AC21=[2]Matrica!$A$15,AD21=[2]Matrica!$E$3),[2]Matrica!$G$15,IF(AND(AC21=[2]Matrica!$A$15,AD21=[2]Matrica!$H$3),[2]Matrica!$J$15,IF(AND(AC21=[2]Matrica!$A$16,AD21=[2]Matrica!$B$3),[2]Matrica!$D$16,IF(AND(AC21=[2]Matrica!$A$16,AD21=[2]Matrica!$E$3),[2]Matrica!$G$16,IF(AND(AC21=[2]Matrica!$A$16,AD21=[2]Matrica!$H$3),[2]Matrica!$J$16,"")))))))))))))))))))))))))))))))))))))))</f>
        <v>1.97</v>
      </c>
      <c r="AC21" s="20" t="s">
        <v>52</v>
      </c>
      <c r="AD21" s="5">
        <v>1</v>
      </c>
      <c r="AE21" s="21">
        <f t="shared" si="4"/>
        <v>1.87</v>
      </c>
      <c r="AF21" s="5"/>
      <c r="AG21" s="5"/>
    </row>
    <row r="22" spans="1:33" x14ac:dyDescent="0.25">
      <c r="A22" s="5"/>
      <c r="B22" s="5"/>
      <c r="C22" s="26" t="s">
        <v>79</v>
      </c>
      <c r="D22" s="24" t="s">
        <v>80</v>
      </c>
      <c r="E22" s="27"/>
      <c r="F22" s="9"/>
      <c r="G22" s="10">
        <f>IFERROR(VLOOKUP(C22,'[1]Радна места'!$C$399:$G$577,5,FALSE),"")</f>
        <v>0</v>
      </c>
      <c r="H22" s="11">
        <f>IFERROR(VLOOKUP(C22,'[1]Радна места'!$C$399:$H$577,6,FALSE),"")</f>
        <v>0</v>
      </c>
      <c r="I22" s="11">
        <f>IFERROR(VLOOKUP(C22,'[1]Радна места'!$C$399:$I$577,7,FALSE),"")</f>
        <v>0</v>
      </c>
      <c r="J22" s="28"/>
      <c r="K22" s="28"/>
      <c r="L22" s="12">
        <f>IFERROR(VLOOKUP(C22,'[1]Радна места'!$C$399:$J$577,8,FALSE),"")</f>
        <v>10.199999999999999</v>
      </c>
      <c r="M22" s="13">
        <f>IFERROR(VLOOKUP(C22,'[1]Радна места'!$C$399:$K$577,9,FALSE),"")</f>
        <v>0</v>
      </c>
      <c r="N22" s="13">
        <f>IFERROR(VLOOKUP(C22,'[1]Радна места'!$C$399:$L$577,10,FALSE),"")</f>
        <v>10.199999999999999</v>
      </c>
      <c r="O22" s="13">
        <f>IFERROR(VLOOKUP(C22,'[1]Радна места'!$C$399:$M$577,11,FALSE),"")</f>
        <v>0</v>
      </c>
      <c r="P22" s="14">
        <v>2817.35</v>
      </c>
      <c r="Q22" s="14">
        <f t="shared" si="0"/>
        <v>28736.969999999998</v>
      </c>
      <c r="R22" s="15">
        <f t="shared" si="1"/>
        <v>0</v>
      </c>
      <c r="S22" s="16">
        <f t="shared" si="2"/>
        <v>10.199999999999999</v>
      </c>
      <c r="T22" s="16">
        <f t="shared" si="2"/>
        <v>0</v>
      </c>
      <c r="U22" s="16">
        <f t="shared" si="3"/>
        <v>2.0099999999999998</v>
      </c>
      <c r="V22" s="18"/>
      <c r="W22" s="18"/>
      <c r="X22" s="12"/>
      <c r="Y22" s="18"/>
      <c r="Z22" s="18"/>
      <c r="AA22" s="19">
        <f>IF(AND(AC22=[2]Matrica!$A$4,AD22=[2]Matrica!$B$3),[2]Matrica!$B$4,IF(AND(AC22=[2]Matrica!$A$4,AD22=[2]Matrica!$E$3),[2]Matrica!$E$4,IF(AND(AC22=[2]Matrica!$A$4,AD22=[2]Matrica!$H$3),[2]Matrica!$H$4,IF(AND(AC22=[2]Matrica!$A$5,AD22=[2]Matrica!$B$3),[2]Matrica!$B$5,IF(AND(AC22=[2]Matrica!$A$5,AD22=[2]Matrica!$E$3),[2]Matrica!$E$5,IF(AND(AC22=[2]Matrica!$A$5,AD22=[2]Matrica!$H$3),[2]Matrica!$H$5,IF(AND(AC22=[2]Matrica!$A$6,AD22=[2]Matrica!$B$3),[2]Matrica!$B$6,IF(AND(AC22=[2]Matrica!$A$6,AD22=[2]Matrica!$E$3),[2]Matrica!$E$6,IF(AND(AC22=[2]Matrica!$A$6,AD22=[2]Matrica!$H$3),[2]Matrica!$H$6,IF(AND(AC22=[2]Matrica!$A$7,AD22=[2]Matrica!$B$3),[2]Matrica!$B$7,IF(AND(AC22=[2]Matrica!$A$7,AD22=[2]Matrica!$E$3),[2]Matrica!$E$7,IF(AND(AC22=[2]Matrica!$A$7,AD22=[2]Matrica!$H$3),[2]Matrica!$H$7,IF(AND(AC22=[2]Matrica!$A$8,AD22=[2]Matrica!$B$3),[2]Matrica!$B$8,IF(AND(AC22=[2]Matrica!$A$8,AD22=[2]Matrica!$E$3),[2]Matrica!$E$8,IF(AND(AC22=[2]Matrica!$A$8,AD22=[2]Matrica!$H$3),[2]Matrica!$H$8,IF(AND(AC22=[2]Matrica!$A$9,AD22=[2]Matrica!$B$3),[2]Matrica!$B$9,IF(AND(AC22=[2]Matrica!$A$9,AD22=[2]Matrica!$E$3),[2]Matrica!$E$9,IF(AND(AC22=[2]Matrica!$A$9,AD22=[2]Matrica!$H$3),[2]Matrica!$H$9,IF(AND(AC22=[2]Matrica!$A$10,AD22=[2]Matrica!$B$3),[2]Matrica!$B$10,IF(AND(AC22=[2]Matrica!$A$10,AD22=[2]Matrica!$E$3),[2]Matrica!$E$10,IF(AND(AC22=[2]Matrica!$A$10,AD22=[2]Matrica!$H$3),[2]Matrica!$H$10,IF(AND(AC22=[2]Matrica!$A$11,AD22=[2]Matrica!$B$3),[2]Matrica!$B$11,IF(AND(AC22=[2]Matrica!$A$11,AD22=[2]Matrica!$E$3),[2]Matrica!$E$11,IF(AND(AC22=[2]Matrica!$A$11,AD22=[2]Matrica!$H$3),[2]Matrica!$H$11,IF(AND(AC22=[2]Matrica!$A$12,AD22=[2]Matrica!$B$3),[2]Matrica!$B$12,IF(AND(AC22=[2]Matrica!$A$12,AD22=[2]Matrica!$E$3),[2]Matrica!$E$12,IF(AND(AC22=[2]Matrica!$A$12,AD22=[2]Matrica!$H$3),[2]Matrica!$H$12,IF(AND(AC22=[2]Matrica!$A$13,AD22=[2]Matrica!$B$3),[2]Matrica!$B$13,IF(AND(AC22=[2]Matrica!$A$13,AD22=[2]Matrica!$E$3),[2]Matrica!$E$13,IF(AND(AC22=[2]Matrica!$A$13,AD22=[2]Matrica!$H$3),[2]Matrica!$H$13,IF(AND(AC22=[2]Matrica!$A$14,AD22=[2]Matrica!$B$3),[2]Matrica!$B$14,IF(AND(AC22=[2]Matrica!$A$14,AD22=[2]Matrica!$E$3),[2]Matrica!$E$14,IF(AND(AC22=[2]Matrica!$A$14,AD22=[2]Matrica!$H$3),[2]Matrica!$H$14,IF(AND(AC22=[2]Matrica!$A$15,AD22=[2]Matrica!$B$3),[2]Matrica!$B$15,IF(AND(AC22=[2]Matrica!$A$15,AD22=[2]Matrica!$E$3),[2]Matrica!$E$15,IF(AND(AC22=[2]Matrica!$A$15,AD22=[2]Matrica!$H$3),[2]Matrica!$H$15,IF(AND(AC22=[2]Matrica!$A$16,AD22=[2]Matrica!$B$3),[2]Matrica!$B$16,IF(AND(AC22=[2]Matrica!$A$16,AD22=[2]Matrica!$E$3),[2]Matrica!$E$16,IF(AND(AC22=[2]Matrica!$A$16,AD22=[2]Matrica!$H$3),[2]Matrica!$H$16,"")))))))))))))))))))))))))))))))))))))))</f>
        <v>1.87</v>
      </c>
      <c r="AB22" s="18">
        <f>IF(AND(AC22=[2]Matrica!$A$4,AD22=[2]Matrica!$B$3),[2]Matrica!$D$4,IF(AND(AC22=[2]Matrica!$A$4,AD22=[2]Matrica!$E$3),[2]Matrica!$G$4,IF(AND(AC22=[2]Matrica!$A$4,AD22=[2]Matrica!$H$3),[2]Matrica!$J$4,IF(AND(AC22=[2]Matrica!$A$5,AD22=[2]Matrica!$B$3),[2]Matrica!$D$5,IF(AND(AC22=[2]Matrica!$A$5,AD22=[2]Matrica!$E$3),[2]Matrica!$G$5,IF(AND(AC22=[2]Matrica!$A$5,AD22=[2]Matrica!$H$3),[2]Matrica!$J$5,IF(AND(AC22=[2]Matrica!$A$6,AD22=[2]Matrica!$B$3),[2]Matrica!$D$6,IF(AND(AC22=[2]Matrica!$A$6,AD22=[2]Matrica!$E$3),[2]Matrica!$G$6,IF(AND(AC22=[2]Matrica!$A$6,AD22=[2]Matrica!$H$3),[2]Matrica!$J$6,IF(AND(AC22=[2]Matrica!$A$7,AD22=[2]Matrica!$B$3),[2]Matrica!$D$7,IF(AND(AC22=[2]Matrica!$A$7,AD22=[2]Matrica!$E$3),[2]Matrica!$G$7,IF(AND(AC22=[2]Matrica!$A$7,AD22=[2]Matrica!$H$3),[2]Matrica!$J$7,IF(AND(AC22=[2]Matrica!$A$8,AD22=[2]Matrica!$B$3),[2]Matrica!$D$8,IF(AND(AC22=[2]Matrica!$A$8,AD22=[2]Matrica!$E$3),[2]Matrica!$G$8,IF(AND(AC22=[2]Matrica!$A$8,AD22=[2]Matrica!$H$3),[2]Matrica!$J$8,IF(AND(AC22=[2]Matrica!$A$9,AD22=[2]Matrica!$B$3),[2]Matrica!$D$9,IF(AND(AC22=[2]Matrica!$A$9,AD22=[2]Matrica!$E$3),[2]Matrica!$G$9,IF(AND(AC22=[2]Matrica!$A$9,AD22=[2]Matrica!$H$3),[2]Matrica!$J$9,IF(AND(AC22=[2]Matrica!$A$10,AD22=[2]Matrica!$B$3),[2]Matrica!$D$10,IF(AND(AC22=[2]Matrica!$A$10,AD22=[2]Matrica!$E$3),[2]Matrica!$G$10,IF(AND(AC22=[2]Matrica!$A$10,AD22=[2]Matrica!$H$3),[2]Matrica!$J$10,IF(AND(AC22=[2]Matrica!$A$11,AD22=[2]Matrica!$B$3),[2]Matrica!$D$11,IF(AND(AC22=[2]Matrica!$A$11,AD22=[2]Matrica!$E$3),[2]Matrica!$G$11,IF(AND(AC22=[2]Matrica!$A$11,AD22=[2]Matrica!$H$3),[2]Matrica!$J$11,IF(AND(AC22=[2]Matrica!$A$12,AD22=[2]Matrica!$B$3),[2]Matrica!$D$12,IF(AND(AC22=[2]Matrica!$A$12,AD22=[2]Matrica!$E$3),[2]Matrica!$G$12,IF(AND(AC22=[2]Matrica!$A$12,AD22=[2]Matrica!$H$3),[2]Matrica!$J$12,IF(AND(AC22=[2]Matrica!$A$13,AD22=[2]Matrica!$B$3),[2]Matrica!$D$13,IF(AND(AC22=[2]Matrica!$A$13,AD22=[2]Matrica!$E$3),[2]Matrica!$G$13,IF(AND(AC22=[2]Matrica!$A$13,AD22=[2]Matrica!$H$3),[2]Matrica!$J$13,IF(AND(AC22=[2]Matrica!$A$14,AD22=[2]Matrica!$B$3),[2]Matrica!$D$14,IF(AND(AC22=[2]Matrica!$A$14,AD22=[2]Matrica!$E$3),[2]Matrica!$G$14,IF(AND(AC22=[2]Matrica!$A$14,AD22=[2]Matrica!$H$3),[2]Matrica!$J$14,IF(AND(AC22=[2]Matrica!$A$15,AD22=[2]Matrica!$B$3),[2]Matrica!$D$15,IF(AND(AC22=[2]Matrica!$A$15,AD22=[2]Matrica!$E$3),[2]Matrica!$G$15,IF(AND(AC22=[2]Matrica!$A$15,AD22=[2]Matrica!$H$3),[2]Matrica!$J$15,IF(AND(AC22=[2]Matrica!$A$16,AD22=[2]Matrica!$B$3),[2]Matrica!$D$16,IF(AND(AC22=[2]Matrica!$A$16,AD22=[2]Matrica!$E$3),[2]Matrica!$G$16,IF(AND(AC22=[2]Matrica!$A$16,AD22=[2]Matrica!$H$3),[2]Matrica!$J$16,"")))))))))))))))))))))))))))))))))))))))</f>
        <v>1.97</v>
      </c>
      <c r="AC22" s="20" t="s">
        <v>52</v>
      </c>
      <c r="AD22" s="5">
        <v>1</v>
      </c>
      <c r="AE22" s="21">
        <f t="shared" si="4"/>
        <v>1.87</v>
      </c>
      <c r="AF22" s="5"/>
      <c r="AG22" s="5"/>
    </row>
    <row r="23" spans="1:33" x14ac:dyDescent="0.25">
      <c r="A23" s="5"/>
      <c r="B23" s="5"/>
      <c r="C23" s="26" t="s">
        <v>81</v>
      </c>
      <c r="D23" s="24" t="s">
        <v>82</v>
      </c>
      <c r="E23" s="27"/>
      <c r="F23" s="9"/>
      <c r="G23" s="10">
        <f>IFERROR(VLOOKUP(C23,'[1]Радна места'!$C$399:$G$577,5,FALSE),"")</f>
        <v>0</v>
      </c>
      <c r="H23" s="11">
        <f>IFERROR(VLOOKUP(C23,'[1]Радна места'!$C$399:$H$577,6,FALSE),"")</f>
        <v>0</v>
      </c>
      <c r="I23" s="11">
        <f>IFERROR(VLOOKUP(C23,'[1]Радна места'!$C$399:$I$577,7,FALSE),"")</f>
        <v>0</v>
      </c>
      <c r="J23" s="28"/>
      <c r="K23" s="28"/>
      <c r="L23" s="12">
        <f>IFERROR(VLOOKUP(C23,'[1]Радна места'!$C$399:$J$577,8,FALSE),"")</f>
        <v>10.199999999999999</v>
      </c>
      <c r="M23" s="13">
        <f>IFERROR(VLOOKUP(C23,'[1]Радна места'!$C$399:$K$577,9,FALSE),"")</f>
        <v>0</v>
      </c>
      <c r="N23" s="13">
        <f>IFERROR(VLOOKUP(C23,'[1]Радна места'!$C$399:$L$577,10,FALSE),"")</f>
        <v>10.199999999999999</v>
      </c>
      <c r="O23" s="13">
        <f>IFERROR(VLOOKUP(C23,'[1]Радна места'!$C$399:$M$577,11,FALSE),"")</f>
        <v>0</v>
      </c>
      <c r="P23" s="14">
        <v>2817.35</v>
      </c>
      <c r="Q23" s="14">
        <f t="shared" si="0"/>
        <v>28736.969999999998</v>
      </c>
      <c r="R23" s="15">
        <f t="shared" si="1"/>
        <v>0</v>
      </c>
      <c r="S23" s="16">
        <f t="shared" si="2"/>
        <v>10.199999999999999</v>
      </c>
      <c r="T23" s="16">
        <f t="shared" si="2"/>
        <v>0</v>
      </c>
      <c r="U23" s="16">
        <f t="shared" si="3"/>
        <v>2.0099999999999998</v>
      </c>
      <c r="V23" s="18"/>
      <c r="W23" s="18"/>
      <c r="X23" s="12"/>
      <c r="Y23" s="18"/>
      <c r="Z23" s="18"/>
      <c r="AA23" s="19">
        <f>IF(AND(AC23=[2]Matrica!$A$4,AD23=[2]Matrica!$B$3),[2]Matrica!$B$4,IF(AND(AC23=[2]Matrica!$A$4,AD23=[2]Matrica!$E$3),[2]Matrica!$E$4,IF(AND(AC23=[2]Matrica!$A$4,AD23=[2]Matrica!$H$3),[2]Matrica!$H$4,IF(AND(AC23=[2]Matrica!$A$5,AD23=[2]Matrica!$B$3),[2]Matrica!$B$5,IF(AND(AC23=[2]Matrica!$A$5,AD23=[2]Matrica!$E$3),[2]Matrica!$E$5,IF(AND(AC23=[2]Matrica!$A$5,AD23=[2]Matrica!$H$3),[2]Matrica!$H$5,IF(AND(AC23=[2]Matrica!$A$6,AD23=[2]Matrica!$B$3),[2]Matrica!$B$6,IF(AND(AC23=[2]Matrica!$A$6,AD23=[2]Matrica!$E$3),[2]Matrica!$E$6,IF(AND(AC23=[2]Matrica!$A$6,AD23=[2]Matrica!$H$3),[2]Matrica!$H$6,IF(AND(AC23=[2]Matrica!$A$7,AD23=[2]Matrica!$B$3),[2]Matrica!$B$7,IF(AND(AC23=[2]Matrica!$A$7,AD23=[2]Matrica!$E$3),[2]Matrica!$E$7,IF(AND(AC23=[2]Matrica!$A$7,AD23=[2]Matrica!$H$3),[2]Matrica!$H$7,IF(AND(AC23=[2]Matrica!$A$8,AD23=[2]Matrica!$B$3),[2]Matrica!$B$8,IF(AND(AC23=[2]Matrica!$A$8,AD23=[2]Matrica!$E$3),[2]Matrica!$E$8,IF(AND(AC23=[2]Matrica!$A$8,AD23=[2]Matrica!$H$3),[2]Matrica!$H$8,IF(AND(AC23=[2]Matrica!$A$9,AD23=[2]Matrica!$B$3),[2]Matrica!$B$9,IF(AND(AC23=[2]Matrica!$A$9,AD23=[2]Matrica!$E$3),[2]Matrica!$E$9,IF(AND(AC23=[2]Matrica!$A$9,AD23=[2]Matrica!$H$3),[2]Matrica!$H$9,IF(AND(AC23=[2]Matrica!$A$10,AD23=[2]Matrica!$B$3),[2]Matrica!$B$10,IF(AND(AC23=[2]Matrica!$A$10,AD23=[2]Matrica!$E$3),[2]Matrica!$E$10,IF(AND(AC23=[2]Matrica!$A$10,AD23=[2]Matrica!$H$3),[2]Matrica!$H$10,IF(AND(AC23=[2]Matrica!$A$11,AD23=[2]Matrica!$B$3),[2]Matrica!$B$11,IF(AND(AC23=[2]Matrica!$A$11,AD23=[2]Matrica!$E$3),[2]Matrica!$E$11,IF(AND(AC23=[2]Matrica!$A$11,AD23=[2]Matrica!$H$3),[2]Matrica!$H$11,IF(AND(AC23=[2]Matrica!$A$12,AD23=[2]Matrica!$B$3),[2]Matrica!$B$12,IF(AND(AC23=[2]Matrica!$A$12,AD23=[2]Matrica!$E$3),[2]Matrica!$E$12,IF(AND(AC23=[2]Matrica!$A$12,AD23=[2]Matrica!$H$3),[2]Matrica!$H$12,IF(AND(AC23=[2]Matrica!$A$13,AD23=[2]Matrica!$B$3),[2]Matrica!$B$13,IF(AND(AC23=[2]Matrica!$A$13,AD23=[2]Matrica!$E$3),[2]Matrica!$E$13,IF(AND(AC23=[2]Matrica!$A$13,AD23=[2]Matrica!$H$3),[2]Matrica!$H$13,IF(AND(AC23=[2]Matrica!$A$14,AD23=[2]Matrica!$B$3),[2]Matrica!$B$14,IF(AND(AC23=[2]Matrica!$A$14,AD23=[2]Matrica!$E$3),[2]Matrica!$E$14,IF(AND(AC23=[2]Matrica!$A$14,AD23=[2]Matrica!$H$3),[2]Matrica!$H$14,IF(AND(AC23=[2]Matrica!$A$15,AD23=[2]Matrica!$B$3),[2]Matrica!$B$15,IF(AND(AC23=[2]Matrica!$A$15,AD23=[2]Matrica!$E$3),[2]Matrica!$E$15,IF(AND(AC23=[2]Matrica!$A$15,AD23=[2]Matrica!$H$3),[2]Matrica!$H$15,IF(AND(AC23=[2]Matrica!$A$16,AD23=[2]Matrica!$B$3),[2]Matrica!$B$16,IF(AND(AC23=[2]Matrica!$A$16,AD23=[2]Matrica!$E$3),[2]Matrica!$E$16,IF(AND(AC23=[2]Matrica!$A$16,AD23=[2]Matrica!$H$3),[2]Matrica!$H$16,"")))))))))))))))))))))))))))))))))))))))</f>
        <v>1.87</v>
      </c>
      <c r="AB23" s="18">
        <f>IF(AND(AC23=[2]Matrica!$A$4,AD23=[2]Matrica!$B$3),[2]Matrica!$D$4,IF(AND(AC23=[2]Matrica!$A$4,AD23=[2]Matrica!$E$3),[2]Matrica!$G$4,IF(AND(AC23=[2]Matrica!$A$4,AD23=[2]Matrica!$H$3),[2]Matrica!$J$4,IF(AND(AC23=[2]Matrica!$A$5,AD23=[2]Matrica!$B$3),[2]Matrica!$D$5,IF(AND(AC23=[2]Matrica!$A$5,AD23=[2]Matrica!$E$3),[2]Matrica!$G$5,IF(AND(AC23=[2]Matrica!$A$5,AD23=[2]Matrica!$H$3),[2]Matrica!$J$5,IF(AND(AC23=[2]Matrica!$A$6,AD23=[2]Matrica!$B$3),[2]Matrica!$D$6,IF(AND(AC23=[2]Matrica!$A$6,AD23=[2]Matrica!$E$3),[2]Matrica!$G$6,IF(AND(AC23=[2]Matrica!$A$6,AD23=[2]Matrica!$H$3),[2]Matrica!$J$6,IF(AND(AC23=[2]Matrica!$A$7,AD23=[2]Matrica!$B$3),[2]Matrica!$D$7,IF(AND(AC23=[2]Matrica!$A$7,AD23=[2]Matrica!$E$3),[2]Matrica!$G$7,IF(AND(AC23=[2]Matrica!$A$7,AD23=[2]Matrica!$H$3),[2]Matrica!$J$7,IF(AND(AC23=[2]Matrica!$A$8,AD23=[2]Matrica!$B$3),[2]Matrica!$D$8,IF(AND(AC23=[2]Matrica!$A$8,AD23=[2]Matrica!$E$3),[2]Matrica!$G$8,IF(AND(AC23=[2]Matrica!$A$8,AD23=[2]Matrica!$H$3),[2]Matrica!$J$8,IF(AND(AC23=[2]Matrica!$A$9,AD23=[2]Matrica!$B$3),[2]Matrica!$D$9,IF(AND(AC23=[2]Matrica!$A$9,AD23=[2]Matrica!$E$3),[2]Matrica!$G$9,IF(AND(AC23=[2]Matrica!$A$9,AD23=[2]Matrica!$H$3),[2]Matrica!$J$9,IF(AND(AC23=[2]Matrica!$A$10,AD23=[2]Matrica!$B$3),[2]Matrica!$D$10,IF(AND(AC23=[2]Matrica!$A$10,AD23=[2]Matrica!$E$3),[2]Matrica!$G$10,IF(AND(AC23=[2]Matrica!$A$10,AD23=[2]Matrica!$H$3),[2]Matrica!$J$10,IF(AND(AC23=[2]Matrica!$A$11,AD23=[2]Matrica!$B$3),[2]Matrica!$D$11,IF(AND(AC23=[2]Matrica!$A$11,AD23=[2]Matrica!$E$3),[2]Matrica!$G$11,IF(AND(AC23=[2]Matrica!$A$11,AD23=[2]Matrica!$H$3),[2]Matrica!$J$11,IF(AND(AC23=[2]Matrica!$A$12,AD23=[2]Matrica!$B$3),[2]Matrica!$D$12,IF(AND(AC23=[2]Matrica!$A$12,AD23=[2]Matrica!$E$3),[2]Matrica!$G$12,IF(AND(AC23=[2]Matrica!$A$12,AD23=[2]Matrica!$H$3),[2]Matrica!$J$12,IF(AND(AC23=[2]Matrica!$A$13,AD23=[2]Matrica!$B$3),[2]Matrica!$D$13,IF(AND(AC23=[2]Matrica!$A$13,AD23=[2]Matrica!$E$3),[2]Matrica!$G$13,IF(AND(AC23=[2]Matrica!$A$13,AD23=[2]Matrica!$H$3),[2]Matrica!$J$13,IF(AND(AC23=[2]Matrica!$A$14,AD23=[2]Matrica!$B$3),[2]Matrica!$D$14,IF(AND(AC23=[2]Matrica!$A$14,AD23=[2]Matrica!$E$3),[2]Matrica!$G$14,IF(AND(AC23=[2]Matrica!$A$14,AD23=[2]Matrica!$H$3),[2]Matrica!$J$14,IF(AND(AC23=[2]Matrica!$A$15,AD23=[2]Matrica!$B$3),[2]Matrica!$D$15,IF(AND(AC23=[2]Matrica!$A$15,AD23=[2]Matrica!$E$3),[2]Matrica!$G$15,IF(AND(AC23=[2]Matrica!$A$15,AD23=[2]Matrica!$H$3),[2]Matrica!$J$15,IF(AND(AC23=[2]Matrica!$A$16,AD23=[2]Matrica!$B$3),[2]Matrica!$D$16,IF(AND(AC23=[2]Matrica!$A$16,AD23=[2]Matrica!$E$3),[2]Matrica!$G$16,IF(AND(AC23=[2]Matrica!$A$16,AD23=[2]Matrica!$H$3),[2]Matrica!$J$16,"")))))))))))))))))))))))))))))))))))))))</f>
        <v>1.97</v>
      </c>
      <c r="AC23" s="20" t="s">
        <v>52</v>
      </c>
      <c r="AD23" s="5">
        <v>1</v>
      </c>
      <c r="AE23" s="21">
        <f t="shared" si="4"/>
        <v>1.87</v>
      </c>
      <c r="AF23" s="5"/>
      <c r="AG23" s="5"/>
    </row>
    <row r="24" spans="1:33" x14ac:dyDescent="0.25">
      <c r="A24" s="23"/>
      <c r="B24" s="23" t="s">
        <v>83</v>
      </c>
      <c r="C24" s="23"/>
      <c r="D24" s="23"/>
      <c r="E24" s="27"/>
      <c r="F24" s="29"/>
      <c r="G24" s="10" t="str">
        <f>IFERROR(VLOOKUP(C24,'[1]Радна места'!$C$399:$G$577,5,FALSE),"")</f>
        <v/>
      </c>
      <c r="H24" s="11" t="str">
        <f>IFERROR(VLOOKUP(C24,'[1]Радна места'!$C$399:$H$577,6,FALSE),"")</f>
        <v/>
      </c>
      <c r="I24" s="11" t="str">
        <f>IFERROR(VLOOKUP(C24,'[1]Радна места'!$C$399:$I$577,7,FALSE),"")</f>
        <v/>
      </c>
      <c r="J24" s="28"/>
      <c r="K24" s="28"/>
      <c r="L24" s="12" t="str">
        <f>IFERROR(VLOOKUP(C24,'[1]Радна места'!$C$399:$J$577,8,FALSE),"")</f>
        <v/>
      </c>
      <c r="M24" s="13" t="str">
        <f>IFERROR(VLOOKUP(C24,'[1]Радна места'!$C$399:$K$577,9,FALSE),"")</f>
        <v/>
      </c>
      <c r="N24" s="13" t="str">
        <f>IFERROR(VLOOKUP(C24,'[1]Радна места'!$C$399:$L$577,10,FALSE),"")</f>
        <v/>
      </c>
      <c r="O24" s="13" t="str">
        <f>IFERROR(VLOOKUP(C24,'[1]Радна места'!$C$399:$M$577,11,FALSE),"")</f>
        <v/>
      </c>
      <c r="P24" s="14">
        <v>2817.35</v>
      </c>
      <c r="Q24" s="14" t="str">
        <f t="shared" si="0"/>
        <v/>
      </c>
      <c r="R24" s="15" t="str">
        <f t="shared" si="1"/>
        <v/>
      </c>
      <c r="S24" s="16" t="str">
        <f t="shared" si="2"/>
        <v/>
      </c>
      <c r="T24" s="16" t="str">
        <f t="shared" si="2"/>
        <v/>
      </c>
      <c r="U24" s="16" t="str">
        <f t="shared" si="3"/>
        <v/>
      </c>
      <c r="V24" s="18"/>
      <c r="W24" s="18"/>
      <c r="X24" s="12"/>
      <c r="Y24" s="18"/>
      <c r="Z24" s="18"/>
      <c r="AA24" s="19" t="str">
        <f>IF(AND(AC24=[2]Matrica!$A$4,AD24=[2]Matrica!$B$3),[2]Matrica!$B$4,IF(AND(AC24=[2]Matrica!$A$4,AD24=[2]Matrica!$E$3),[2]Matrica!$E$4,IF(AND(AC24=[2]Matrica!$A$4,AD24=[2]Matrica!$H$3),[2]Matrica!$H$4,IF(AND(AC24=[2]Matrica!$A$5,AD24=[2]Matrica!$B$3),[2]Matrica!$B$5,IF(AND(AC24=[2]Matrica!$A$5,AD24=[2]Matrica!$E$3),[2]Matrica!$E$5,IF(AND(AC24=[2]Matrica!$A$5,AD24=[2]Matrica!$H$3),[2]Matrica!$H$5,IF(AND(AC24=[2]Matrica!$A$6,AD24=[2]Matrica!$B$3),[2]Matrica!$B$6,IF(AND(AC24=[2]Matrica!$A$6,AD24=[2]Matrica!$E$3),[2]Matrica!$E$6,IF(AND(AC24=[2]Matrica!$A$6,AD24=[2]Matrica!$H$3),[2]Matrica!$H$6,IF(AND(AC24=[2]Matrica!$A$7,AD24=[2]Matrica!$B$3),[2]Matrica!$B$7,IF(AND(AC24=[2]Matrica!$A$7,AD24=[2]Matrica!$E$3),[2]Matrica!$E$7,IF(AND(AC24=[2]Matrica!$A$7,AD24=[2]Matrica!$H$3),[2]Matrica!$H$7,IF(AND(AC24=[2]Matrica!$A$8,AD24=[2]Matrica!$B$3),[2]Matrica!$B$8,IF(AND(AC24=[2]Matrica!$A$8,AD24=[2]Matrica!$E$3),[2]Matrica!$E$8,IF(AND(AC24=[2]Matrica!$A$8,AD24=[2]Matrica!$H$3),[2]Matrica!$H$8,IF(AND(AC24=[2]Matrica!$A$9,AD24=[2]Matrica!$B$3),[2]Matrica!$B$9,IF(AND(AC24=[2]Matrica!$A$9,AD24=[2]Matrica!$E$3),[2]Matrica!$E$9,IF(AND(AC24=[2]Matrica!$A$9,AD24=[2]Matrica!$H$3),[2]Matrica!$H$9,IF(AND(AC24=[2]Matrica!$A$10,AD24=[2]Matrica!$B$3),[2]Matrica!$B$10,IF(AND(AC24=[2]Matrica!$A$10,AD24=[2]Matrica!$E$3),[2]Matrica!$E$10,IF(AND(AC24=[2]Matrica!$A$10,AD24=[2]Matrica!$H$3),[2]Matrica!$H$10,IF(AND(AC24=[2]Matrica!$A$11,AD24=[2]Matrica!$B$3),[2]Matrica!$B$11,IF(AND(AC24=[2]Matrica!$A$11,AD24=[2]Matrica!$E$3),[2]Matrica!$E$11,IF(AND(AC24=[2]Matrica!$A$11,AD24=[2]Matrica!$H$3),[2]Matrica!$H$11,IF(AND(AC24=[2]Matrica!$A$12,AD24=[2]Matrica!$B$3),[2]Matrica!$B$12,IF(AND(AC24=[2]Matrica!$A$12,AD24=[2]Matrica!$E$3),[2]Matrica!$E$12,IF(AND(AC24=[2]Matrica!$A$12,AD24=[2]Matrica!$H$3),[2]Matrica!$H$12,IF(AND(AC24=[2]Matrica!$A$13,AD24=[2]Matrica!$B$3),[2]Matrica!$B$13,IF(AND(AC24=[2]Matrica!$A$13,AD24=[2]Matrica!$E$3),[2]Matrica!$E$13,IF(AND(AC24=[2]Matrica!$A$13,AD24=[2]Matrica!$H$3),[2]Matrica!$H$13,IF(AND(AC24=[2]Matrica!$A$14,AD24=[2]Matrica!$B$3),[2]Matrica!$B$14,IF(AND(AC24=[2]Matrica!$A$14,AD24=[2]Matrica!$E$3),[2]Matrica!$E$14,IF(AND(AC24=[2]Matrica!$A$14,AD24=[2]Matrica!$H$3),[2]Matrica!$H$14,IF(AND(AC24=[2]Matrica!$A$15,AD24=[2]Matrica!$B$3),[2]Matrica!$B$15,IF(AND(AC24=[2]Matrica!$A$15,AD24=[2]Matrica!$E$3),[2]Matrica!$E$15,IF(AND(AC24=[2]Matrica!$A$15,AD24=[2]Matrica!$H$3),[2]Matrica!$H$15,IF(AND(AC24=[2]Matrica!$A$16,AD24=[2]Matrica!$B$3),[2]Matrica!$B$16,IF(AND(AC24=[2]Matrica!$A$16,AD24=[2]Matrica!$E$3),[2]Matrica!$E$16,IF(AND(AC24=[2]Matrica!$A$16,AD24=[2]Matrica!$H$3),[2]Matrica!$H$16,"")))))))))))))))))))))))))))))))))))))))</f>
        <v/>
      </c>
      <c r="AB24" s="18" t="str">
        <f>IF(AND(AC24=[2]Matrica!$A$4,AD24=[2]Matrica!$B$3),[2]Matrica!$D$4,IF(AND(AC24=[2]Matrica!$A$4,AD24=[2]Matrica!$E$3),[2]Matrica!$G$4,IF(AND(AC24=[2]Matrica!$A$4,AD24=[2]Matrica!$H$3),[2]Matrica!$J$4,IF(AND(AC24=[2]Matrica!$A$5,AD24=[2]Matrica!$B$3),[2]Matrica!$D$5,IF(AND(AC24=[2]Matrica!$A$5,AD24=[2]Matrica!$E$3),[2]Matrica!$G$5,IF(AND(AC24=[2]Matrica!$A$5,AD24=[2]Matrica!$H$3),[2]Matrica!$J$5,IF(AND(AC24=[2]Matrica!$A$6,AD24=[2]Matrica!$B$3),[2]Matrica!$D$6,IF(AND(AC24=[2]Matrica!$A$6,AD24=[2]Matrica!$E$3),[2]Matrica!$G$6,IF(AND(AC24=[2]Matrica!$A$6,AD24=[2]Matrica!$H$3),[2]Matrica!$J$6,IF(AND(AC24=[2]Matrica!$A$7,AD24=[2]Matrica!$B$3),[2]Matrica!$D$7,IF(AND(AC24=[2]Matrica!$A$7,AD24=[2]Matrica!$E$3),[2]Matrica!$G$7,IF(AND(AC24=[2]Matrica!$A$7,AD24=[2]Matrica!$H$3),[2]Matrica!$J$7,IF(AND(AC24=[2]Matrica!$A$8,AD24=[2]Matrica!$B$3),[2]Matrica!$D$8,IF(AND(AC24=[2]Matrica!$A$8,AD24=[2]Matrica!$E$3),[2]Matrica!$G$8,IF(AND(AC24=[2]Matrica!$A$8,AD24=[2]Matrica!$H$3),[2]Matrica!$J$8,IF(AND(AC24=[2]Matrica!$A$9,AD24=[2]Matrica!$B$3),[2]Matrica!$D$9,IF(AND(AC24=[2]Matrica!$A$9,AD24=[2]Matrica!$E$3),[2]Matrica!$G$9,IF(AND(AC24=[2]Matrica!$A$9,AD24=[2]Matrica!$H$3),[2]Matrica!$J$9,IF(AND(AC24=[2]Matrica!$A$10,AD24=[2]Matrica!$B$3),[2]Matrica!$D$10,IF(AND(AC24=[2]Matrica!$A$10,AD24=[2]Matrica!$E$3),[2]Matrica!$G$10,IF(AND(AC24=[2]Matrica!$A$10,AD24=[2]Matrica!$H$3),[2]Matrica!$J$10,IF(AND(AC24=[2]Matrica!$A$11,AD24=[2]Matrica!$B$3),[2]Matrica!$D$11,IF(AND(AC24=[2]Matrica!$A$11,AD24=[2]Matrica!$E$3),[2]Matrica!$G$11,IF(AND(AC24=[2]Matrica!$A$11,AD24=[2]Matrica!$H$3),[2]Matrica!$J$11,IF(AND(AC24=[2]Matrica!$A$12,AD24=[2]Matrica!$B$3),[2]Matrica!$D$12,IF(AND(AC24=[2]Matrica!$A$12,AD24=[2]Matrica!$E$3),[2]Matrica!$G$12,IF(AND(AC24=[2]Matrica!$A$12,AD24=[2]Matrica!$H$3),[2]Matrica!$J$12,IF(AND(AC24=[2]Matrica!$A$13,AD24=[2]Matrica!$B$3),[2]Matrica!$D$13,IF(AND(AC24=[2]Matrica!$A$13,AD24=[2]Matrica!$E$3),[2]Matrica!$G$13,IF(AND(AC24=[2]Matrica!$A$13,AD24=[2]Matrica!$H$3),[2]Matrica!$J$13,IF(AND(AC24=[2]Matrica!$A$14,AD24=[2]Matrica!$B$3),[2]Matrica!$D$14,IF(AND(AC24=[2]Matrica!$A$14,AD24=[2]Matrica!$E$3),[2]Matrica!$G$14,IF(AND(AC24=[2]Matrica!$A$14,AD24=[2]Matrica!$H$3),[2]Matrica!$J$14,IF(AND(AC24=[2]Matrica!$A$15,AD24=[2]Matrica!$B$3),[2]Matrica!$D$15,IF(AND(AC24=[2]Matrica!$A$15,AD24=[2]Matrica!$E$3),[2]Matrica!$G$15,IF(AND(AC24=[2]Matrica!$A$15,AD24=[2]Matrica!$H$3),[2]Matrica!$J$15,IF(AND(AC24=[2]Matrica!$A$16,AD24=[2]Matrica!$B$3),[2]Matrica!$D$16,IF(AND(AC24=[2]Matrica!$A$16,AD24=[2]Matrica!$E$3),[2]Matrica!$G$16,IF(AND(AC24=[2]Matrica!$A$16,AD24=[2]Matrica!$H$3),[2]Matrica!$J$16,"")))))))))))))))))))))))))))))))))))))))</f>
        <v/>
      </c>
      <c r="AC24" s="20"/>
      <c r="AD24" s="5"/>
      <c r="AE24" s="5"/>
      <c r="AF24" s="5"/>
      <c r="AG24" s="5"/>
    </row>
    <row r="25" spans="1:33" x14ac:dyDescent="0.25">
      <c r="A25" s="5"/>
      <c r="B25" s="5"/>
      <c r="C25" s="6" t="s">
        <v>84</v>
      </c>
      <c r="D25" s="30" t="s">
        <v>85</v>
      </c>
      <c r="E25" s="27"/>
      <c r="F25" s="9"/>
      <c r="G25" s="10">
        <f>IFERROR(VLOOKUP(C25,'[1]Радна места'!$C$399:$G$577,5,FALSE),"")</f>
        <v>0</v>
      </c>
      <c r="H25" s="11">
        <f>IFERROR(VLOOKUP(C25,'[1]Радна места'!$C$399:$H$577,6,FALSE),"")</f>
        <v>0</v>
      </c>
      <c r="I25" s="11">
        <f>IFERROR(VLOOKUP(C25,'[1]Радна места'!$C$399:$I$577,7,FALSE),"")</f>
        <v>0</v>
      </c>
      <c r="J25" s="28"/>
      <c r="K25" s="28"/>
      <c r="L25" s="12">
        <f>IFERROR(VLOOKUP(C25,'[1]Радна места'!$C$399:$J$577,8,FALSE),"")</f>
        <v>0</v>
      </c>
      <c r="M25" s="13">
        <f>IFERROR(VLOOKUP(C25,'[1]Радна места'!$C$399:$K$577,9,FALSE),"")</f>
        <v>0</v>
      </c>
      <c r="N25" s="13">
        <f>IFERROR(VLOOKUP(C25,'[1]Радна места'!$C$399:$L$577,10,FALSE),"")</f>
        <v>0</v>
      </c>
      <c r="O25" s="13">
        <f>IFERROR(VLOOKUP(C25,'[1]Радна места'!$C$399:$M$577,11,FALSE),"")</f>
        <v>0</v>
      </c>
      <c r="P25" s="14">
        <v>2817.35</v>
      </c>
      <c r="Q25" s="14">
        <f t="shared" si="0"/>
        <v>0</v>
      </c>
      <c r="R25" s="15">
        <f t="shared" si="1"/>
        <v>0</v>
      </c>
      <c r="S25" s="16">
        <f t="shared" si="2"/>
        <v>0</v>
      </c>
      <c r="T25" s="16">
        <f t="shared" si="2"/>
        <v>0</v>
      </c>
      <c r="U25" s="16">
        <f t="shared" si="3"/>
        <v>0</v>
      </c>
      <c r="V25" s="18"/>
      <c r="W25" s="18"/>
      <c r="X25" s="12"/>
      <c r="Y25" s="18"/>
      <c r="Z25" s="18"/>
      <c r="AA25" s="19">
        <f>IF(AND(AC25=[2]Matrica!$A$4,AD25=[2]Matrica!$B$3),[2]Matrica!$B$4,IF(AND(AC25=[2]Matrica!$A$4,AD25=[2]Matrica!$E$3),[2]Matrica!$E$4,IF(AND(AC25=[2]Matrica!$A$4,AD25=[2]Matrica!$H$3),[2]Matrica!$H$4,IF(AND(AC25=[2]Matrica!$A$5,AD25=[2]Matrica!$B$3),[2]Matrica!$B$5,IF(AND(AC25=[2]Matrica!$A$5,AD25=[2]Matrica!$E$3),[2]Matrica!$E$5,IF(AND(AC25=[2]Matrica!$A$5,AD25=[2]Matrica!$H$3),[2]Matrica!$H$5,IF(AND(AC25=[2]Matrica!$A$6,AD25=[2]Matrica!$B$3),[2]Matrica!$B$6,IF(AND(AC25=[2]Matrica!$A$6,AD25=[2]Matrica!$E$3),[2]Matrica!$E$6,IF(AND(AC25=[2]Matrica!$A$6,AD25=[2]Matrica!$H$3),[2]Matrica!$H$6,IF(AND(AC25=[2]Matrica!$A$7,AD25=[2]Matrica!$B$3),[2]Matrica!$B$7,IF(AND(AC25=[2]Matrica!$A$7,AD25=[2]Matrica!$E$3),[2]Matrica!$E$7,IF(AND(AC25=[2]Matrica!$A$7,AD25=[2]Matrica!$H$3),[2]Matrica!$H$7,IF(AND(AC25=[2]Matrica!$A$8,AD25=[2]Matrica!$B$3),[2]Matrica!$B$8,IF(AND(AC25=[2]Matrica!$A$8,AD25=[2]Matrica!$E$3),[2]Matrica!$E$8,IF(AND(AC25=[2]Matrica!$A$8,AD25=[2]Matrica!$H$3),[2]Matrica!$H$8,IF(AND(AC25=[2]Matrica!$A$9,AD25=[2]Matrica!$B$3),[2]Matrica!$B$9,IF(AND(AC25=[2]Matrica!$A$9,AD25=[2]Matrica!$E$3),[2]Matrica!$E$9,IF(AND(AC25=[2]Matrica!$A$9,AD25=[2]Matrica!$H$3),[2]Matrica!$H$9,IF(AND(AC25=[2]Matrica!$A$10,AD25=[2]Matrica!$B$3),[2]Matrica!$B$10,IF(AND(AC25=[2]Matrica!$A$10,AD25=[2]Matrica!$E$3),[2]Matrica!$E$10,IF(AND(AC25=[2]Matrica!$A$10,AD25=[2]Matrica!$H$3),[2]Matrica!$H$10,IF(AND(AC25=[2]Matrica!$A$11,AD25=[2]Matrica!$B$3),[2]Matrica!$B$11,IF(AND(AC25=[2]Matrica!$A$11,AD25=[2]Matrica!$E$3),[2]Matrica!$E$11,IF(AND(AC25=[2]Matrica!$A$11,AD25=[2]Matrica!$H$3),[2]Matrica!$H$11,IF(AND(AC25=[2]Matrica!$A$12,AD25=[2]Matrica!$B$3),[2]Matrica!$B$12,IF(AND(AC25=[2]Matrica!$A$12,AD25=[2]Matrica!$E$3),[2]Matrica!$E$12,IF(AND(AC25=[2]Matrica!$A$12,AD25=[2]Matrica!$H$3),[2]Matrica!$H$12,IF(AND(AC25=[2]Matrica!$A$13,AD25=[2]Matrica!$B$3),[2]Matrica!$B$13,IF(AND(AC25=[2]Matrica!$A$13,AD25=[2]Matrica!$E$3),[2]Matrica!$E$13,IF(AND(AC25=[2]Matrica!$A$13,AD25=[2]Matrica!$H$3),[2]Matrica!$H$13,IF(AND(AC25=[2]Matrica!$A$14,AD25=[2]Matrica!$B$3),[2]Matrica!$B$14,IF(AND(AC25=[2]Matrica!$A$14,AD25=[2]Matrica!$E$3),[2]Matrica!$E$14,IF(AND(AC25=[2]Matrica!$A$14,AD25=[2]Matrica!$H$3),[2]Matrica!$H$14,IF(AND(AC25=[2]Matrica!$A$15,AD25=[2]Matrica!$B$3),[2]Matrica!$B$15,IF(AND(AC25=[2]Matrica!$A$15,AD25=[2]Matrica!$E$3),[2]Matrica!$E$15,IF(AND(AC25=[2]Matrica!$A$15,AD25=[2]Matrica!$H$3),[2]Matrica!$H$15,IF(AND(AC25=[2]Matrica!$A$16,AD25=[2]Matrica!$B$3),[2]Matrica!$B$16,IF(AND(AC25=[2]Matrica!$A$16,AD25=[2]Matrica!$E$3),[2]Matrica!$E$16,IF(AND(AC25=[2]Matrica!$A$16,AD25=[2]Matrica!$H$3),[2]Matrica!$H$16,"")))))))))))))))))))))))))))))))))))))))</f>
        <v>4.42</v>
      </c>
      <c r="AB25" s="18">
        <f>IF(AND(AC25=[2]Matrica!$A$4,AD25=[2]Matrica!$B$3),[2]Matrica!$D$4,IF(AND(AC25=[2]Matrica!$A$4,AD25=[2]Matrica!$E$3),[2]Matrica!$G$4,IF(AND(AC25=[2]Matrica!$A$4,AD25=[2]Matrica!$H$3),[2]Matrica!$J$4,IF(AND(AC25=[2]Matrica!$A$5,AD25=[2]Matrica!$B$3),[2]Matrica!$D$5,IF(AND(AC25=[2]Matrica!$A$5,AD25=[2]Matrica!$E$3),[2]Matrica!$G$5,IF(AND(AC25=[2]Matrica!$A$5,AD25=[2]Matrica!$H$3),[2]Matrica!$J$5,IF(AND(AC25=[2]Matrica!$A$6,AD25=[2]Matrica!$B$3),[2]Matrica!$D$6,IF(AND(AC25=[2]Matrica!$A$6,AD25=[2]Matrica!$E$3),[2]Matrica!$G$6,IF(AND(AC25=[2]Matrica!$A$6,AD25=[2]Matrica!$H$3),[2]Matrica!$J$6,IF(AND(AC25=[2]Matrica!$A$7,AD25=[2]Matrica!$B$3),[2]Matrica!$D$7,IF(AND(AC25=[2]Matrica!$A$7,AD25=[2]Matrica!$E$3),[2]Matrica!$G$7,IF(AND(AC25=[2]Matrica!$A$7,AD25=[2]Matrica!$H$3),[2]Matrica!$J$7,IF(AND(AC25=[2]Matrica!$A$8,AD25=[2]Matrica!$B$3),[2]Matrica!$D$8,IF(AND(AC25=[2]Matrica!$A$8,AD25=[2]Matrica!$E$3),[2]Matrica!$G$8,IF(AND(AC25=[2]Matrica!$A$8,AD25=[2]Matrica!$H$3),[2]Matrica!$J$8,IF(AND(AC25=[2]Matrica!$A$9,AD25=[2]Matrica!$B$3),[2]Matrica!$D$9,IF(AND(AC25=[2]Matrica!$A$9,AD25=[2]Matrica!$E$3),[2]Matrica!$G$9,IF(AND(AC25=[2]Matrica!$A$9,AD25=[2]Matrica!$H$3),[2]Matrica!$J$9,IF(AND(AC25=[2]Matrica!$A$10,AD25=[2]Matrica!$B$3),[2]Matrica!$D$10,IF(AND(AC25=[2]Matrica!$A$10,AD25=[2]Matrica!$E$3),[2]Matrica!$G$10,IF(AND(AC25=[2]Matrica!$A$10,AD25=[2]Matrica!$H$3),[2]Matrica!$J$10,IF(AND(AC25=[2]Matrica!$A$11,AD25=[2]Matrica!$B$3),[2]Matrica!$D$11,IF(AND(AC25=[2]Matrica!$A$11,AD25=[2]Matrica!$E$3),[2]Matrica!$G$11,IF(AND(AC25=[2]Matrica!$A$11,AD25=[2]Matrica!$H$3),[2]Matrica!$J$11,IF(AND(AC25=[2]Matrica!$A$12,AD25=[2]Matrica!$B$3),[2]Matrica!$D$12,IF(AND(AC25=[2]Matrica!$A$12,AD25=[2]Matrica!$E$3),[2]Matrica!$G$12,IF(AND(AC25=[2]Matrica!$A$12,AD25=[2]Matrica!$H$3),[2]Matrica!$J$12,IF(AND(AC25=[2]Matrica!$A$13,AD25=[2]Matrica!$B$3),[2]Matrica!$D$13,IF(AND(AC25=[2]Matrica!$A$13,AD25=[2]Matrica!$E$3),[2]Matrica!$G$13,IF(AND(AC25=[2]Matrica!$A$13,AD25=[2]Matrica!$H$3),[2]Matrica!$J$13,IF(AND(AC25=[2]Matrica!$A$14,AD25=[2]Matrica!$B$3),[2]Matrica!$D$14,IF(AND(AC25=[2]Matrica!$A$14,AD25=[2]Matrica!$E$3),[2]Matrica!$G$14,IF(AND(AC25=[2]Matrica!$A$14,AD25=[2]Matrica!$H$3),[2]Matrica!$J$14,IF(AND(AC25=[2]Matrica!$A$15,AD25=[2]Matrica!$B$3),[2]Matrica!$D$15,IF(AND(AC25=[2]Matrica!$A$15,AD25=[2]Matrica!$E$3),[2]Matrica!$G$15,IF(AND(AC25=[2]Matrica!$A$15,AD25=[2]Matrica!$H$3),[2]Matrica!$J$15,IF(AND(AC25=[2]Matrica!$A$16,AD25=[2]Matrica!$B$3),[2]Matrica!$D$16,IF(AND(AC25=[2]Matrica!$A$16,AD25=[2]Matrica!$E$3),[2]Matrica!$G$16,IF(AND(AC25=[2]Matrica!$A$16,AD25=[2]Matrica!$H$3),[2]Matrica!$J$16,"")))))))))))))))))))))))))))))))))))))))</f>
        <v>4.5599999999999996</v>
      </c>
      <c r="AC25" s="20" t="s">
        <v>35</v>
      </c>
      <c r="AD25" s="5">
        <v>3</v>
      </c>
      <c r="AE25" s="21">
        <f t="shared" si="4"/>
        <v>4.42</v>
      </c>
      <c r="AF25" s="5"/>
      <c r="AG25" s="5"/>
    </row>
    <row r="26" spans="1:33" x14ac:dyDescent="0.25">
      <c r="A26" s="5"/>
      <c r="B26" s="5"/>
      <c r="C26" s="6" t="s">
        <v>86</v>
      </c>
      <c r="D26" s="30" t="s">
        <v>87</v>
      </c>
      <c r="E26" s="27"/>
      <c r="F26" s="9"/>
      <c r="G26" s="10">
        <f>IFERROR(VLOOKUP(C26,'[1]Радна места'!$C$399:$G$577,5,FALSE),"")</f>
        <v>0</v>
      </c>
      <c r="H26" s="11">
        <f>IFERROR(VLOOKUP(C26,'[1]Радна места'!$C$399:$H$577,6,FALSE),"")</f>
        <v>0</v>
      </c>
      <c r="I26" s="11">
        <f>IFERROR(VLOOKUP(C26,'[1]Радна места'!$C$399:$I$577,7,FALSE),"")</f>
        <v>0</v>
      </c>
      <c r="J26" s="28"/>
      <c r="K26" s="28"/>
      <c r="L26" s="12">
        <f>IFERROR(VLOOKUP(C26,'[1]Радна места'!$C$399:$J$577,8,FALSE),"")</f>
        <v>0</v>
      </c>
      <c r="M26" s="13">
        <f>IFERROR(VLOOKUP(C26,'[1]Радна места'!$C$399:$K$577,9,FALSE),"")</f>
        <v>0</v>
      </c>
      <c r="N26" s="13">
        <f>IFERROR(VLOOKUP(C26,'[1]Радна места'!$C$399:$L$577,10,FALSE),"")</f>
        <v>0</v>
      </c>
      <c r="O26" s="13">
        <f>IFERROR(VLOOKUP(C26,'[1]Радна места'!$C$399:$M$577,11,FALSE),"")</f>
        <v>0</v>
      </c>
      <c r="P26" s="14">
        <v>2817.35</v>
      </c>
      <c r="Q26" s="14">
        <f t="shared" si="0"/>
        <v>0</v>
      </c>
      <c r="R26" s="15">
        <f t="shared" si="1"/>
        <v>0</v>
      </c>
      <c r="S26" s="16">
        <f t="shared" si="2"/>
        <v>0</v>
      </c>
      <c r="T26" s="16">
        <f t="shared" si="2"/>
        <v>0</v>
      </c>
      <c r="U26" s="16">
        <f t="shared" si="3"/>
        <v>0</v>
      </c>
      <c r="V26" s="18"/>
      <c r="W26" s="18"/>
      <c r="X26" s="12"/>
      <c r="Y26" s="18"/>
      <c r="Z26" s="18"/>
      <c r="AA26" s="19">
        <f>IF(AND(AC26=[2]Matrica!$A$4,AD26=[2]Matrica!$B$3),[2]Matrica!$B$4,IF(AND(AC26=[2]Matrica!$A$4,AD26=[2]Matrica!$E$3),[2]Matrica!$E$4,IF(AND(AC26=[2]Matrica!$A$4,AD26=[2]Matrica!$H$3),[2]Matrica!$H$4,IF(AND(AC26=[2]Matrica!$A$5,AD26=[2]Matrica!$B$3),[2]Matrica!$B$5,IF(AND(AC26=[2]Matrica!$A$5,AD26=[2]Matrica!$E$3),[2]Matrica!$E$5,IF(AND(AC26=[2]Matrica!$A$5,AD26=[2]Matrica!$H$3),[2]Matrica!$H$5,IF(AND(AC26=[2]Matrica!$A$6,AD26=[2]Matrica!$B$3),[2]Matrica!$B$6,IF(AND(AC26=[2]Matrica!$A$6,AD26=[2]Matrica!$E$3),[2]Matrica!$E$6,IF(AND(AC26=[2]Matrica!$A$6,AD26=[2]Matrica!$H$3),[2]Matrica!$H$6,IF(AND(AC26=[2]Matrica!$A$7,AD26=[2]Matrica!$B$3),[2]Matrica!$B$7,IF(AND(AC26=[2]Matrica!$A$7,AD26=[2]Matrica!$E$3),[2]Matrica!$E$7,IF(AND(AC26=[2]Matrica!$A$7,AD26=[2]Matrica!$H$3),[2]Matrica!$H$7,IF(AND(AC26=[2]Matrica!$A$8,AD26=[2]Matrica!$B$3),[2]Matrica!$B$8,IF(AND(AC26=[2]Matrica!$A$8,AD26=[2]Matrica!$E$3),[2]Matrica!$E$8,IF(AND(AC26=[2]Matrica!$A$8,AD26=[2]Matrica!$H$3),[2]Matrica!$H$8,IF(AND(AC26=[2]Matrica!$A$9,AD26=[2]Matrica!$B$3),[2]Matrica!$B$9,IF(AND(AC26=[2]Matrica!$A$9,AD26=[2]Matrica!$E$3),[2]Matrica!$E$9,IF(AND(AC26=[2]Matrica!$A$9,AD26=[2]Matrica!$H$3),[2]Matrica!$H$9,IF(AND(AC26=[2]Matrica!$A$10,AD26=[2]Matrica!$B$3),[2]Matrica!$B$10,IF(AND(AC26=[2]Matrica!$A$10,AD26=[2]Matrica!$E$3),[2]Matrica!$E$10,IF(AND(AC26=[2]Matrica!$A$10,AD26=[2]Matrica!$H$3),[2]Matrica!$H$10,IF(AND(AC26=[2]Matrica!$A$11,AD26=[2]Matrica!$B$3),[2]Matrica!$B$11,IF(AND(AC26=[2]Matrica!$A$11,AD26=[2]Matrica!$E$3),[2]Matrica!$E$11,IF(AND(AC26=[2]Matrica!$A$11,AD26=[2]Matrica!$H$3),[2]Matrica!$H$11,IF(AND(AC26=[2]Matrica!$A$12,AD26=[2]Matrica!$B$3),[2]Matrica!$B$12,IF(AND(AC26=[2]Matrica!$A$12,AD26=[2]Matrica!$E$3),[2]Matrica!$E$12,IF(AND(AC26=[2]Matrica!$A$12,AD26=[2]Matrica!$H$3),[2]Matrica!$H$12,IF(AND(AC26=[2]Matrica!$A$13,AD26=[2]Matrica!$B$3),[2]Matrica!$B$13,IF(AND(AC26=[2]Matrica!$A$13,AD26=[2]Matrica!$E$3),[2]Matrica!$E$13,IF(AND(AC26=[2]Matrica!$A$13,AD26=[2]Matrica!$H$3),[2]Matrica!$H$13,IF(AND(AC26=[2]Matrica!$A$14,AD26=[2]Matrica!$B$3),[2]Matrica!$B$14,IF(AND(AC26=[2]Matrica!$A$14,AD26=[2]Matrica!$E$3),[2]Matrica!$E$14,IF(AND(AC26=[2]Matrica!$A$14,AD26=[2]Matrica!$H$3),[2]Matrica!$H$14,IF(AND(AC26=[2]Matrica!$A$15,AD26=[2]Matrica!$B$3),[2]Matrica!$B$15,IF(AND(AC26=[2]Matrica!$A$15,AD26=[2]Matrica!$E$3),[2]Matrica!$E$15,IF(AND(AC26=[2]Matrica!$A$15,AD26=[2]Matrica!$H$3),[2]Matrica!$H$15,IF(AND(AC26=[2]Matrica!$A$16,AD26=[2]Matrica!$B$3),[2]Matrica!$B$16,IF(AND(AC26=[2]Matrica!$A$16,AD26=[2]Matrica!$E$3),[2]Matrica!$E$16,IF(AND(AC26=[2]Matrica!$A$16,AD26=[2]Matrica!$H$3),[2]Matrica!$H$16,"")))))))))))))))))))))))))))))))))))))))</f>
        <v>3.84</v>
      </c>
      <c r="AB26" s="18">
        <f>IF(AND(AC26=[2]Matrica!$A$4,AD26=[2]Matrica!$B$3),[2]Matrica!$D$4,IF(AND(AC26=[2]Matrica!$A$4,AD26=[2]Matrica!$E$3),[2]Matrica!$G$4,IF(AND(AC26=[2]Matrica!$A$4,AD26=[2]Matrica!$H$3),[2]Matrica!$J$4,IF(AND(AC26=[2]Matrica!$A$5,AD26=[2]Matrica!$B$3),[2]Matrica!$D$5,IF(AND(AC26=[2]Matrica!$A$5,AD26=[2]Matrica!$E$3),[2]Matrica!$G$5,IF(AND(AC26=[2]Matrica!$A$5,AD26=[2]Matrica!$H$3),[2]Matrica!$J$5,IF(AND(AC26=[2]Matrica!$A$6,AD26=[2]Matrica!$B$3),[2]Matrica!$D$6,IF(AND(AC26=[2]Matrica!$A$6,AD26=[2]Matrica!$E$3),[2]Matrica!$G$6,IF(AND(AC26=[2]Matrica!$A$6,AD26=[2]Matrica!$H$3),[2]Matrica!$J$6,IF(AND(AC26=[2]Matrica!$A$7,AD26=[2]Matrica!$B$3),[2]Matrica!$D$7,IF(AND(AC26=[2]Matrica!$A$7,AD26=[2]Matrica!$E$3),[2]Matrica!$G$7,IF(AND(AC26=[2]Matrica!$A$7,AD26=[2]Matrica!$H$3),[2]Matrica!$J$7,IF(AND(AC26=[2]Matrica!$A$8,AD26=[2]Matrica!$B$3),[2]Matrica!$D$8,IF(AND(AC26=[2]Matrica!$A$8,AD26=[2]Matrica!$E$3),[2]Matrica!$G$8,IF(AND(AC26=[2]Matrica!$A$8,AD26=[2]Matrica!$H$3),[2]Matrica!$J$8,IF(AND(AC26=[2]Matrica!$A$9,AD26=[2]Matrica!$B$3),[2]Matrica!$D$9,IF(AND(AC26=[2]Matrica!$A$9,AD26=[2]Matrica!$E$3),[2]Matrica!$G$9,IF(AND(AC26=[2]Matrica!$A$9,AD26=[2]Matrica!$H$3),[2]Matrica!$J$9,IF(AND(AC26=[2]Matrica!$A$10,AD26=[2]Matrica!$B$3),[2]Matrica!$D$10,IF(AND(AC26=[2]Matrica!$A$10,AD26=[2]Matrica!$E$3),[2]Matrica!$G$10,IF(AND(AC26=[2]Matrica!$A$10,AD26=[2]Matrica!$H$3),[2]Matrica!$J$10,IF(AND(AC26=[2]Matrica!$A$11,AD26=[2]Matrica!$B$3),[2]Matrica!$D$11,IF(AND(AC26=[2]Matrica!$A$11,AD26=[2]Matrica!$E$3),[2]Matrica!$G$11,IF(AND(AC26=[2]Matrica!$A$11,AD26=[2]Matrica!$H$3),[2]Matrica!$J$11,IF(AND(AC26=[2]Matrica!$A$12,AD26=[2]Matrica!$B$3),[2]Matrica!$D$12,IF(AND(AC26=[2]Matrica!$A$12,AD26=[2]Matrica!$E$3),[2]Matrica!$G$12,IF(AND(AC26=[2]Matrica!$A$12,AD26=[2]Matrica!$H$3),[2]Matrica!$J$12,IF(AND(AC26=[2]Matrica!$A$13,AD26=[2]Matrica!$B$3),[2]Matrica!$D$13,IF(AND(AC26=[2]Matrica!$A$13,AD26=[2]Matrica!$E$3),[2]Matrica!$G$13,IF(AND(AC26=[2]Matrica!$A$13,AD26=[2]Matrica!$H$3),[2]Matrica!$J$13,IF(AND(AC26=[2]Matrica!$A$14,AD26=[2]Matrica!$B$3),[2]Matrica!$D$14,IF(AND(AC26=[2]Matrica!$A$14,AD26=[2]Matrica!$E$3),[2]Matrica!$G$14,IF(AND(AC26=[2]Matrica!$A$14,AD26=[2]Matrica!$H$3),[2]Matrica!$J$14,IF(AND(AC26=[2]Matrica!$A$15,AD26=[2]Matrica!$B$3),[2]Matrica!$D$15,IF(AND(AC26=[2]Matrica!$A$15,AD26=[2]Matrica!$E$3),[2]Matrica!$G$15,IF(AND(AC26=[2]Matrica!$A$15,AD26=[2]Matrica!$H$3),[2]Matrica!$J$15,IF(AND(AC26=[2]Matrica!$A$16,AD26=[2]Matrica!$B$3),[2]Matrica!$D$16,IF(AND(AC26=[2]Matrica!$A$16,AD26=[2]Matrica!$E$3),[2]Matrica!$G$16,IF(AND(AC26=[2]Matrica!$A$16,AD26=[2]Matrica!$H$3),[2]Matrica!$J$16,"")))))))))))))))))))))))))))))))))))))))</f>
        <v>3.96</v>
      </c>
      <c r="AC26" s="20" t="s">
        <v>38</v>
      </c>
      <c r="AD26" s="5">
        <v>3</v>
      </c>
      <c r="AE26" s="21">
        <f t="shared" si="4"/>
        <v>3.84</v>
      </c>
      <c r="AF26" s="5"/>
      <c r="AG26" s="5"/>
    </row>
    <row r="27" spans="1:33" x14ac:dyDescent="0.25">
      <c r="A27" s="5"/>
      <c r="B27" s="5"/>
      <c r="C27" s="6" t="s">
        <v>88</v>
      </c>
      <c r="D27" s="30" t="s">
        <v>89</v>
      </c>
      <c r="E27" s="8"/>
      <c r="F27" s="9"/>
      <c r="G27" s="10">
        <f>IFERROR(VLOOKUP(C27,'[1]Радна места'!$C$399:$G$577,5,FALSE),"")</f>
        <v>0</v>
      </c>
      <c r="H27" s="11">
        <f>IFERROR(VLOOKUP(C27,'[1]Радна места'!$C$399:$H$577,6,FALSE),"")</f>
        <v>0</v>
      </c>
      <c r="I27" s="11">
        <f>IFERROR(VLOOKUP(C27,'[1]Радна места'!$C$399:$I$577,7,FALSE),"")</f>
        <v>0</v>
      </c>
      <c r="J27" s="10"/>
      <c r="K27" s="10"/>
      <c r="L27" s="12">
        <f>IFERROR(VLOOKUP(C27,'[1]Радна места'!$C$399:$J$577,8,FALSE),"")</f>
        <v>0</v>
      </c>
      <c r="M27" s="13">
        <f>IFERROR(VLOOKUP(C27,'[1]Радна места'!$C$399:$K$577,9,FALSE),"")</f>
        <v>0</v>
      </c>
      <c r="N27" s="13">
        <f>IFERROR(VLOOKUP(C27,'[1]Радна места'!$C$399:$L$577,10,FALSE),"")</f>
        <v>0</v>
      </c>
      <c r="O27" s="13">
        <f>IFERROR(VLOOKUP(C27,'[1]Радна места'!$C$399:$M$577,11,FALSE),"")</f>
        <v>0</v>
      </c>
      <c r="P27" s="14">
        <v>2817.35</v>
      </c>
      <c r="Q27" s="14">
        <f t="shared" si="0"/>
        <v>0</v>
      </c>
      <c r="R27" s="15">
        <f t="shared" si="1"/>
        <v>0</v>
      </c>
      <c r="S27" s="16">
        <f t="shared" si="2"/>
        <v>0</v>
      </c>
      <c r="T27" s="16">
        <f t="shared" si="2"/>
        <v>0</v>
      </c>
      <c r="U27" s="16">
        <f t="shared" si="3"/>
        <v>0</v>
      </c>
      <c r="V27" s="18"/>
      <c r="W27" s="18"/>
      <c r="X27" s="12"/>
      <c r="Y27" s="18"/>
      <c r="Z27" s="18"/>
      <c r="AA27" s="19">
        <f>IF(AND(AC27=[2]Matrica!$A$4,AD27=[2]Matrica!$B$3),[2]Matrica!$B$4,IF(AND(AC27=[2]Matrica!$A$4,AD27=[2]Matrica!$E$3),[2]Matrica!$E$4,IF(AND(AC27=[2]Matrica!$A$4,AD27=[2]Matrica!$H$3),[2]Matrica!$H$4,IF(AND(AC27=[2]Matrica!$A$5,AD27=[2]Matrica!$B$3),[2]Matrica!$B$5,IF(AND(AC27=[2]Matrica!$A$5,AD27=[2]Matrica!$E$3),[2]Matrica!$E$5,IF(AND(AC27=[2]Matrica!$A$5,AD27=[2]Matrica!$H$3),[2]Matrica!$H$5,IF(AND(AC27=[2]Matrica!$A$6,AD27=[2]Matrica!$B$3),[2]Matrica!$B$6,IF(AND(AC27=[2]Matrica!$A$6,AD27=[2]Matrica!$E$3),[2]Matrica!$E$6,IF(AND(AC27=[2]Matrica!$A$6,AD27=[2]Matrica!$H$3),[2]Matrica!$H$6,IF(AND(AC27=[2]Matrica!$A$7,AD27=[2]Matrica!$B$3),[2]Matrica!$B$7,IF(AND(AC27=[2]Matrica!$A$7,AD27=[2]Matrica!$E$3),[2]Matrica!$E$7,IF(AND(AC27=[2]Matrica!$A$7,AD27=[2]Matrica!$H$3),[2]Matrica!$H$7,IF(AND(AC27=[2]Matrica!$A$8,AD27=[2]Matrica!$B$3),[2]Matrica!$B$8,IF(AND(AC27=[2]Matrica!$A$8,AD27=[2]Matrica!$E$3),[2]Matrica!$E$8,IF(AND(AC27=[2]Matrica!$A$8,AD27=[2]Matrica!$H$3),[2]Matrica!$H$8,IF(AND(AC27=[2]Matrica!$A$9,AD27=[2]Matrica!$B$3),[2]Matrica!$B$9,IF(AND(AC27=[2]Matrica!$A$9,AD27=[2]Matrica!$E$3),[2]Matrica!$E$9,IF(AND(AC27=[2]Matrica!$A$9,AD27=[2]Matrica!$H$3),[2]Matrica!$H$9,IF(AND(AC27=[2]Matrica!$A$10,AD27=[2]Matrica!$B$3),[2]Matrica!$B$10,IF(AND(AC27=[2]Matrica!$A$10,AD27=[2]Matrica!$E$3),[2]Matrica!$E$10,IF(AND(AC27=[2]Matrica!$A$10,AD27=[2]Matrica!$H$3),[2]Matrica!$H$10,IF(AND(AC27=[2]Matrica!$A$11,AD27=[2]Matrica!$B$3),[2]Matrica!$B$11,IF(AND(AC27=[2]Matrica!$A$11,AD27=[2]Matrica!$E$3),[2]Matrica!$E$11,IF(AND(AC27=[2]Matrica!$A$11,AD27=[2]Matrica!$H$3),[2]Matrica!$H$11,IF(AND(AC27=[2]Matrica!$A$12,AD27=[2]Matrica!$B$3),[2]Matrica!$B$12,IF(AND(AC27=[2]Matrica!$A$12,AD27=[2]Matrica!$E$3),[2]Matrica!$E$12,IF(AND(AC27=[2]Matrica!$A$12,AD27=[2]Matrica!$H$3),[2]Matrica!$H$12,IF(AND(AC27=[2]Matrica!$A$13,AD27=[2]Matrica!$B$3),[2]Matrica!$B$13,IF(AND(AC27=[2]Matrica!$A$13,AD27=[2]Matrica!$E$3),[2]Matrica!$E$13,IF(AND(AC27=[2]Matrica!$A$13,AD27=[2]Matrica!$H$3),[2]Matrica!$H$13,IF(AND(AC27=[2]Matrica!$A$14,AD27=[2]Matrica!$B$3),[2]Matrica!$B$14,IF(AND(AC27=[2]Matrica!$A$14,AD27=[2]Matrica!$E$3),[2]Matrica!$E$14,IF(AND(AC27=[2]Matrica!$A$14,AD27=[2]Matrica!$H$3),[2]Matrica!$H$14,IF(AND(AC27=[2]Matrica!$A$15,AD27=[2]Matrica!$B$3),[2]Matrica!$B$15,IF(AND(AC27=[2]Matrica!$A$15,AD27=[2]Matrica!$E$3),[2]Matrica!$E$15,IF(AND(AC27=[2]Matrica!$A$15,AD27=[2]Matrica!$H$3),[2]Matrica!$H$15,IF(AND(AC27=[2]Matrica!$A$16,AD27=[2]Matrica!$B$3),[2]Matrica!$B$16,IF(AND(AC27=[2]Matrica!$A$16,AD27=[2]Matrica!$E$3),[2]Matrica!$E$16,IF(AND(AC27=[2]Matrica!$A$16,AD27=[2]Matrica!$H$3),[2]Matrica!$H$16,"")))))))))))))))))))))))))))))))))))))))</f>
        <v>2.59</v>
      </c>
      <c r="AB27" s="18">
        <f>IF(AND(AC27=[2]Matrica!$A$4,AD27=[2]Matrica!$B$3),[2]Matrica!$D$4,IF(AND(AC27=[2]Matrica!$A$4,AD27=[2]Matrica!$E$3),[2]Matrica!$G$4,IF(AND(AC27=[2]Matrica!$A$4,AD27=[2]Matrica!$H$3),[2]Matrica!$J$4,IF(AND(AC27=[2]Matrica!$A$5,AD27=[2]Matrica!$B$3),[2]Matrica!$D$5,IF(AND(AC27=[2]Matrica!$A$5,AD27=[2]Matrica!$E$3),[2]Matrica!$G$5,IF(AND(AC27=[2]Matrica!$A$5,AD27=[2]Matrica!$H$3),[2]Matrica!$J$5,IF(AND(AC27=[2]Matrica!$A$6,AD27=[2]Matrica!$B$3),[2]Matrica!$D$6,IF(AND(AC27=[2]Matrica!$A$6,AD27=[2]Matrica!$E$3),[2]Matrica!$G$6,IF(AND(AC27=[2]Matrica!$A$6,AD27=[2]Matrica!$H$3),[2]Matrica!$J$6,IF(AND(AC27=[2]Matrica!$A$7,AD27=[2]Matrica!$B$3),[2]Matrica!$D$7,IF(AND(AC27=[2]Matrica!$A$7,AD27=[2]Matrica!$E$3),[2]Matrica!$G$7,IF(AND(AC27=[2]Matrica!$A$7,AD27=[2]Matrica!$H$3),[2]Matrica!$J$7,IF(AND(AC27=[2]Matrica!$A$8,AD27=[2]Matrica!$B$3),[2]Matrica!$D$8,IF(AND(AC27=[2]Matrica!$A$8,AD27=[2]Matrica!$E$3),[2]Matrica!$G$8,IF(AND(AC27=[2]Matrica!$A$8,AD27=[2]Matrica!$H$3),[2]Matrica!$J$8,IF(AND(AC27=[2]Matrica!$A$9,AD27=[2]Matrica!$B$3),[2]Matrica!$D$9,IF(AND(AC27=[2]Matrica!$A$9,AD27=[2]Matrica!$E$3),[2]Matrica!$G$9,IF(AND(AC27=[2]Matrica!$A$9,AD27=[2]Matrica!$H$3),[2]Matrica!$J$9,IF(AND(AC27=[2]Matrica!$A$10,AD27=[2]Matrica!$B$3),[2]Matrica!$D$10,IF(AND(AC27=[2]Matrica!$A$10,AD27=[2]Matrica!$E$3),[2]Matrica!$G$10,IF(AND(AC27=[2]Matrica!$A$10,AD27=[2]Matrica!$H$3),[2]Matrica!$J$10,IF(AND(AC27=[2]Matrica!$A$11,AD27=[2]Matrica!$B$3),[2]Matrica!$D$11,IF(AND(AC27=[2]Matrica!$A$11,AD27=[2]Matrica!$E$3),[2]Matrica!$G$11,IF(AND(AC27=[2]Matrica!$A$11,AD27=[2]Matrica!$H$3),[2]Matrica!$J$11,IF(AND(AC27=[2]Matrica!$A$12,AD27=[2]Matrica!$B$3),[2]Matrica!$D$12,IF(AND(AC27=[2]Matrica!$A$12,AD27=[2]Matrica!$E$3),[2]Matrica!$G$12,IF(AND(AC27=[2]Matrica!$A$12,AD27=[2]Matrica!$H$3),[2]Matrica!$J$12,IF(AND(AC27=[2]Matrica!$A$13,AD27=[2]Matrica!$B$3),[2]Matrica!$D$13,IF(AND(AC27=[2]Matrica!$A$13,AD27=[2]Matrica!$E$3),[2]Matrica!$G$13,IF(AND(AC27=[2]Matrica!$A$13,AD27=[2]Matrica!$H$3),[2]Matrica!$J$13,IF(AND(AC27=[2]Matrica!$A$14,AD27=[2]Matrica!$B$3),[2]Matrica!$D$14,IF(AND(AC27=[2]Matrica!$A$14,AD27=[2]Matrica!$E$3),[2]Matrica!$G$14,IF(AND(AC27=[2]Matrica!$A$14,AD27=[2]Matrica!$H$3),[2]Matrica!$J$14,IF(AND(AC27=[2]Matrica!$A$15,AD27=[2]Matrica!$B$3),[2]Matrica!$D$15,IF(AND(AC27=[2]Matrica!$A$15,AD27=[2]Matrica!$E$3),[2]Matrica!$G$15,IF(AND(AC27=[2]Matrica!$A$15,AD27=[2]Matrica!$H$3),[2]Matrica!$J$15,IF(AND(AC27=[2]Matrica!$A$16,AD27=[2]Matrica!$B$3),[2]Matrica!$D$16,IF(AND(AC27=[2]Matrica!$A$16,AD27=[2]Matrica!$E$3),[2]Matrica!$G$16,IF(AND(AC27=[2]Matrica!$A$16,AD27=[2]Matrica!$H$3),[2]Matrica!$J$16,"")))))))))))))))))))))))))))))))))))))))</f>
        <v>2.75</v>
      </c>
      <c r="AC27" s="20" t="s">
        <v>46</v>
      </c>
      <c r="AD27" s="5">
        <v>2</v>
      </c>
      <c r="AE27" s="21">
        <f t="shared" si="4"/>
        <v>2.59</v>
      </c>
      <c r="AF27" s="5"/>
      <c r="AG27" s="5"/>
    </row>
    <row r="28" spans="1:33" x14ac:dyDescent="0.25">
      <c r="A28" s="5"/>
      <c r="B28" s="5"/>
      <c r="C28" s="6" t="s">
        <v>90</v>
      </c>
      <c r="D28" s="30" t="s">
        <v>91</v>
      </c>
      <c r="E28" s="31"/>
      <c r="F28" s="9"/>
      <c r="G28" s="10">
        <f>IFERROR(VLOOKUP(C28,'[1]Радна места'!$C$399:$G$577,5,FALSE),"")</f>
        <v>0</v>
      </c>
      <c r="H28" s="11">
        <f>IFERROR(VLOOKUP(C28,'[1]Радна места'!$C$399:$H$577,6,FALSE),"")</f>
        <v>0</v>
      </c>
      <c r="I28" s="11">
        <f>IFERROR(VLOOKUP(C28,'[1]Радна места'!$C$399:$I$577,7,FALSE),"")</f>
        <v>0</v>
      </c>
      <c r="J28" s="10"/>
      <c r="K28" s="10"/>
      <c r="L28" s="12">
        <f>IFERROR(VLOOKUP(C28,'[1]Радна места'!$C$399:$J$577,8,FALSE),"")</f>
        <v>0</v>
      </c>
      <c r="M28" s="13">
        <f>IFERROR(VLOOKUP(C28,'[1]Радна места'!$C$399:$K$577,9,FALSE),"")</f>
        <v>0</v>
      </c>
      <c r="N28" s="13">
        <f>IFERROR(VLOOKUP(C28,'[1]Радна места'!$C$399:$L$577,10,FALSE),"")</f>
        <v>0</v>
      </c>
      <c r="O28" s="13">
        <f>IFERROR(VLOOKUP(C28,'[1]Радна места'!$C$399:$M$577,11,FALSE),"")</f>
        <v>0</v>
      </c>
      <c r="P28" s="14">
        <v>2817.35</v>
      </c>
      <c r="Q28" s="14">
        <f t="shared" si="0"/>
        <v>0</v>
      </c>
      <c r="R28" s="15">
        <f t="shared" si="1"/>
        <v>0</v>
      </c>
      <c r="S28" s="16">
        <f t="shared" si="2"/>
        <v>0</v>
      </c>
      <c r="T28" s="16">
        <f t="shared" si="2"/>
        <v>0</v>
      </c>
      <c r="U28" s="16">
        <f t="shared" si="3"/>
        <v>0</v>
      </c>
      <c r="V28" s="18"/>
      <c r="W28" s="18"/>
      <c r="X28" s="12"/>
      <c r="Y28" s="18"/>
      <c r="Z28" s="18"/>
      <c r="AA28" s="19">
        <f>IF(AND(AC28=[2]Matrica!$A$4,AD28=[2]Matrica!$B$3),[2]Matrica!$B$4,IF(AND(AC28=[2]Matrica!$A$4,AD28=[2]Matrica!$E$3),[2]Matrica!$E$4,IF(AND(AC28=[2]Matrica!$A$4,AD28=[2]Matrica!$H$3),[2]Matrica!$H$4,IF(AND(AC28=[2]Matrica!$A$5,AD28=[2]Matrica!$B$3),[2]Matrica!$B$5,IF(AND(AC28=[2]Matrica!$A$5,AD28=[2]Matrica!$E$3),[2]Matrica!$E$5,IF(AND(AC28=[2]Matrica!$A$5,AD28=[2]Matrica!$H$3),[2]Matrica!$H$5,IF(AND(AC28=[2]Matrica!$A$6,AD28=[2]Matrica!$B$3),[2]Matrica!$B$6,IF(AND(AC28=[2]Matrica!$A$6,AD28=[2]Matrica!$E$3),[2]Matrica!$E$6,IF(AND(AC28=[2]Matrica!$A$6,AD28=[2]Matrica!$H$3),[2]Matrica!$H$6,IF(AND(AC28=[2]Matrica!$A$7,AD28=[2]Matrica!$B$3),[2]Matrica!$B$7,IF(AND(AC28=[2]Matrica!$A$7,AD28=[2]Matrica!$E$3),[2]Matrica!$E$7,IF(AND(AC28=[2]Matrica!$A$7,AD28=[2]Matrica!$H$3),[2]Matrica!$H$7,IF(AND(AC28=[2]Matrica!$A$8,AD28=[2]Matrica!$B$3),[2]Matrica!$B$8,IF(AND(AC28=[2]Matrica!$A$8,AD28=[2]Matrica!$E$3),[2]Matrica!$E$8,IF(AND(AC28=[2]Matrica!$A$8,AD28=[2]Matrica!$H$3),[2]Matrica!$H$8,IF(AND(AC28=[2]Matrica!$A$9,AD28=[2]Matrica!$B$3),[2]Matrica!$B$9,IF(AND(AC28=[2]Matrica!$A$9,AD28=[2]Matrica!$E$3),[2]Matrica!$E$9,IF(AND(AC28=[2]Matrica!$A$9,AD28=[2]Matrica!$H$3),[2]Matrica!$H$9,IF(AND(AC28=[2]Matrica!$A$10,AD28=[2]Matrica!$B$3),[2]Matrica!$B$10,IF(AND(AC28=[2]Matrica!$A$10,AD28=[2]Matrica!$E$3),[2]Matrica!$E$10,IF(AND(AC28=[2]Matrica!$A$10,AD28=[2]Matrica!$H$3),[2]Matrica!$H$10,IF(AND(AC28=[2]Matrica!$A$11,AD28=[2]Matrica!$B$3),[2]Matrica!$B$11,IF(AND(AC28=[2]Matrica!$A$11,AD28=[2]Matrica!$E$3),[2]Matrica!$E$11,IF(AND(AC28=[2]Matrica!$A$11,AD28=[2]Matrica!$H$3),[2]Matrica!$H$11,IF(AND(AC28=[2]Matrica!$A$12,AD28=[2]Matrica!$B$3),[2]Matrica!$B$12,IF(AND(AC28=[2]Matrica!$A$12,AD28=[2]Matrica!$E$3),[2]Matrica!$E$12,IF(AND(AC28=[2]Matrica!$A$12,AD28=[2]Matrica!$H$3),[2]Matrica!$H$12,IF(AND(AC28=[2]Matrica!$A$13,AD28=[2]Matrica!$B$3),[2]Matrica!$B$13,IF(AND(AC28=[2]Matrica!$A$13,AD28=[2]Matrica!$E$3),[2]Matrica!$E$13,IF(AND(AC28=[2]Matrica!$A$13,AD28=[2]Matrica!$H$3),[2]Matrica!$H$13,IF(AND(AC28=[2]Matrica!$A$14,AD28=[2]Matrica!$B$3),[2]Matrica!$B$14,IF(AND(AC28=[2]Matrica!$A$14,AD28=[2]Matrica!$E$3),[2]Matrica!$E$14,IF(AND(AC28=[2]Matrica!$A$14,AD28=[2]Matrica!$H$3),[2]Matrica!$H$14,IF(AND(AC28=[2]Matrica!$A$15,AD28=[2]Matrica!$B$3),[2]Matrica!$B$15,IF(AND(AC28=[2]Matrica!$A$15,AD28=[2]Matrica!$E$3),[2]Matrica!$E$15,IF(AND(AC28=[2]Matrica!$A$15,AD28=[2]Matrica!$H$3),[2]Matrica!$H$15,IF(AND(AC28=[2]Matrica!$A$16,AD28=[2]Matrica!$B$3),[2]Matrica!$B$16,IF(AND(AC28=[2]Matrica!$A$16,AD28=[2]Matrica!$E$3),[2]Matrica!$E$16,IF(AND(AC28=[2]Matrica!$A$16,AD28=[2]Matrica!$H$3),[2]Matrica!$H$16,"")))))))))))))))))))))))))))))))))))))))</f>
        <v>1.98</v>
      </c>
      <c r="AB28" s="18">
        <f>IF(AND(AC28=[2]Matrica!$A$4,AD28=[2]Matrica!$B$3),[2]Matrica!$D$4,IF(AND(AC28=[2]Matrica!$A$4,AD28=[2]Matrica!$E$3),[2]Matrica!$G$4,IF(AND(AC28=[2]Matrica!$A$4,AD28=[2]Matrica!$H$3),[2]Matrica!$J$4,IF(AND(AC28=[2]Matrica!$A$5,AD28=[2]Matrica!$B$3),[2]Matrica!$D$5,IF(AND(AC28=[2]Matrica!$A$5,AD28=[2]Matrica!$E$3),[2]Matrica!$G$5,IF(AND(AC28=[2]Matrica!$A$5,AD28=[2]Matrica!$H$3),[2]Matrica!$J$5,IF(AND(AC28=[2]Matrica!$A$6,AD28=[2]Matrica!$B$3),[2]Matrica!$D$6,IF(AND(AC28=[2]Matrica!$A$6,AD28=[2]Matrica!$E$3),[2]Matrica!$G$6,IF(AND(AC28=[2]Matrica!$A$6,AD28=[2]Matrica!$H$3),[2]Matrica!$J$6,IF(AND(AC28=[2]Matrica!$A$7,AD28=[2]Matrica!$B$3),[2]Matrica!$D$7,IF(AND(AC28=[2]Matrica!$A$7,AD28=[2]Matrica!$E$3),[2]Matrica!$G$7,IF(AND(AC28=[2]Matrica!$A$7,AD28=[2]Matrica!$H$3),[2]Matrica!$J$7,IF(AND(AC28=[2]Matrica!$A$8,AD28=[2]Matrica!$B$3),[2]Matrica!$D$8,IF(AND(AC28=[2]Matrica!$A$8,AD28=[2]Matrica!$E$3),[2]Matrica!$G$8,IF(AND(AC28=[2]Matrica!$A$8,AD28=[2]Matrica!$H$3),[2]Matrica!$J$8,IF(AND(AC28=[2]Matrica!$A$9,AD28=[2]Matrica!$B$3),[2]Matrica!$D$9,IF(AND(AC28=[2]Matrica!$A$9,AD28=[2]Matrica!$E$3),[2]Matrica!$G$9,IF(AND(AC28=[2]Matrica!$A$9,AD28=[2]Matrica!$H$3),[2]Matrica!$J$9,IF(AND(AC28=[2]Matrica!$A$10,AD28=[2]Matrica!$B$3),[2]Matrica!$D$10,IF(AND(AC28=[2]Matrica!$A$10,AD28=[2]Matrica!$E$3),[2]Matrica!$G$10,IF(AND(AC28=[2]Matrica!$A$10,AD28=[2]Matrica!$H$3),[2]Matrica!$J$10,IF(AND(AC28=[2]Matrica!$A$11,AD28=[2]Matrica!$B$3),[2]Matrica!$D$11,IF(AND(AC28=[2]Matrica!$A$11,AD28=[2]Matrica!$E$3),[2]Matrica!$G$11,IF(AND(AC28=[2]Matrica!$A$11,AD28=[2]Matrica!$H$3),[2]Matrica!$J$11,IF(AND(AC28=[2]Matrica!$A$12,AD28=[2]Matrica!$B$3),[2]Matrica!$D$12,IF(AND(AC28=[2]Matrica!$A$12,AD28=[2]Matrica!$E$3),[2]Matrica!$G$12,IF(AND(AC28=[2]Matrica!$A$12,AD28=[2]Matrica!$H$3),[2]Matrica!$J$12,IF(AND(AC28=[2]Matrica!$A$13,AD28=[2]Matrica!$B$3),[2]Matrica!$D$13,IF(AND(AC28=[2]Matrica!$A$13,AD28=[2]Matrica!$E$3),[2]Matrica!$G$13,IF(AND(AC28=[2]Matrica!$A$13,AD28=[2]Matrica!$H$3),[2]Matrica!$J$13,IF(AND(AC28=[2]Matrica!$A$14,AD28=[2]Matrica!$B$3),[2]Matrica!$D$14,IF(AND(AC28=[2]Matrica!$A$14,AD28=[2]Matrica!$E$3),[2]Matrica!$G$14,IF(AND(AC28=[2]Matrica!$A$14,AD28=[2]Matrica!$H$3),[2]Matrica!$J$14,IF(AND(AC28=[2]Matrica!$A$15,AD28=[2]Matrica!$B$3),[2]Matrica!$D$15,IF(AND(AC28=[2]Matrica!$A$15,AD28=[2]Matrica!$E$3),[2]Matrica!$G$15,IF(AND(AC28=[2]Matrica!$A$15,AD28=[2]Matrica!$H$3),[2]Matrica!$J$15,IF(AND(AC28=[2]Matrica!$A$16,AD28=[2]Matrica!$B$3),[2]Matrica!$D$16,IF(AND(AC28=[2]Matrica!$A$16,AD28=[2]Matrica!$E$3),[2]Matrica!$G$16,IF(AND(AC28=[2]Matrica!$A$16,AD28=[2]Matrica!$H$3),[2]Matrica!$J$16,"")))))))))))))))))))))))))))))))))))))))</f>
        <v>2.09</v>
      </c>
      <c r="AC28" s="20" t="s">
        <v>52</v>
      </c>
      <c r="AD28" s="5">
        <v>2</v>
      </c>
      <c r="AE28" s="21">
        <f t="shared" si="4"/>
        <v>1.98</v>
      </c>
      <c r="AF28" s="5"/>
      <c r="AG28" s="5"/>
    </row>
    <row r="29" spans="1:33" x14ac:dyDescent="0.25">
      <c r="A29" s="5"/>
      <c r="B29" s="5"/>
      <c r="C29" s="6" t="s">
        <v>92</v>
      </c>
      <c r="D29" s="30" t="s">
        <v>93</v>
      </c>
      <c r="E29" s="31"/>
      <c r="F29" s="9"/>
      <c r="G29" s="10">
        <f>IFERROR(VLOOKUP(C29,'[1]Радна места'!$C$399:$G$577,5,FALSE),"")</f>
        <v>0</v>
      </c>
      <c r="H29" s="11">
        <f>IFERROR(VLOOKUP(C29,'[1]Радна места'!$C$399:$H$577,6,FALSE),"")</f>
        <v>0</v>
      </c>
      <c r="I29" s="11">
        <f>IFERROR(VLOOKUP(C29,'[1]Радна места'!$C$399:$I$577,7,FALSE),"")</f>
        <v>0</v>
      </c>
      <c r="J29" s="10"/>
      <c r="K29" s="10"/>
      <c r="L29" s="12">
        <f>IFERROR(VLOOKUP(C29,'[1]Радна места'!$C$399:$J$577,8,FALSE),"")</f>
        <v>0</v>
      </c>
      <c r="M29" s="13">
        <f>IFERROR(VLOOKUP(C29,'[1]Радна места'!$C$399:$K$577,9,FALSE),"")</f>
        <v>0</v>
      </c>
      <c r="N29" s="13">
        <f>IFERROR(VLOOKUP(C29,'[1]Радна места'!$C$399:$L$577,10,FALSE),"")</f>
        <v>0</v>
      </c>
      <c r="O29" s="13">
        <f>IFERROR(VLOOKUP(C29,'[1]Радна места'!$C$399:$M$577,11,FALSE),"")</f>
        <v>0</v>
      </c>
      <c r="P29" s="14">
        <v>2817.35</v>
      </c>
      <c r="Q29" s="14">
        <f t="shared" si="0"/>
        <v>0</v>
      </c>
      <c r="R29" s="15">
        <f t="shared" si="1"/>
        <v>0</v>
      </c>
      <c r="S29" s="16">
        <f t="shared" si="2"/>
        <v>0</v>
      </c>
      <c r="T29" s="16">
        <f t="shared" si="2"/>
        <v>0</v>
      </c>
      <c r="U29" s="16">
        <f t="shared" si="3"/>
        <v>0</v>
      </c>
      <c r="V29" s="18"/>
      <c r="W29" s="18"/>
      <c r="X29" s="12"/>
      <c r="Y29" s="18"/>
      <c r="Z29" s="18"/>
      <c r="AA29" s="19">
        <f>IF(AND(AC29=[2]Matrica!$A$4,AD29=[2]Matrica!$B$3),[2]Matrica!$B$4,IF(AND(AC29=[2]Matrica!$A$4,AD29=[2]Matrica!$E$3),[2]Matrica!$E$4,IF(AND(AC29=[2]Matrica!$A$4,AD29=[2]Matrica!$H$3),[2]Matrica!$H$4,IF(AND(AC29=[2]Matrica!$A$5,AD29=[2]Matrica!$B$3),[2]Matrica!$B$5,IF(AND(AC29=[2]Matrica!$A$5,AD29=[2]Matrica!$E$3),[2]Matrica!$E$5,IF(AND(AC29=[2]Matrica!$A$5,AD29=[2]Matrica!$H$3),[2]Matrica!$H$5,IF(AND(AC29=[2]Matrica!$A$6,AD29=[2]Matrica!$B$3),[2]Matrica!$B$6,IF(AND(AC29=[2]Matrica!$A$6,AD29=[2]Matrica!$E$3),[2]Matrica!$E$6,IF(AND(AC29=[2]Matrica!$A$6,AD29=[2]Matrica!$H$3),[2]Matrica!$H$6,IF(AND(AC29=[2]Matrica!$A$7,AD29=[2]Matrica!$B$3),[2]Matrica!$B$7,IF(AND(AC29=[2]Matrica!$A$7,AD29=[2]Matrica!$E$3),[2]Matrica!$E$7,IF(AND(AC29=[2]Matrica!$A$7,AD29=[2]Matrica!$H$3),[2]Matrica!$H$7,IF(AND(AC29=[2]Matrica!$A$8,AD29=[2]Matrica!$B$3),[2]Matrica!$B$8,IF(AND(AC29=[2]Matrica!$A$8,AD29=[2]Matrica!$E$3),[2]Matrica!$E$8,IF(AND(AC29=[2]Matrica!$A$8,AD29=[2]Matrica!$H$3),[2]Matrica!$H$8,IF(AND(AC29=[2]Matrica!$A$9,AD29=[2]Matrica!$B$3),[2]Matrica!$B$9,IF(AND(AC29=[2]Matrica!$A$9,AD29=[2]Matrica!$E$3),[2]Matrica!$E$9,IF(AND(AC29=[2]Matrica!$A$9,AD29=[2]Matrica!$H$3),[2]Matrica!$H$9,IF(AND(AC29=[2]Matrica!$A$10,AD29=[2]Matrica!$B$3),[2]Matrica!$B$10,IF(AND(AC29=[2]Matrica!$A$10,AD29=[2]Matrica!$E$3),[2]Matrica!$E$10,IF(AND(AC29=[2]Matrica!$A$10,AD29=[2]Matrica!$H$3),[2]Matrica!$H$10,IF(AND(AC29=[2]Matrica!$A$11,AD29=[2]Matrica!$B$3),[2]Matrica!$B$11,IF(AND(AC29=[2]Matrica!$A$11,AD29=[2]Matrica!$E$3),[2]Matrica!$E$11,IF(AND(AC29=[2]Matrica!$A$11,AD29=[2]Matrica!$H$3),[2]Matrica!$H$11,IF(AND(AC29=[2]Matrica!$A$12,AD29=[2]Matrica!$B$3),[2]Matrica!$B$12,IF(AND(AC29=[2]Matrica!$A$12,AD29=[2]Matrica!$E$3),[2]Matrica!$E$12,IF(AND(AC29=[2]Matrica!$A$12,AD29=[2]Matrica!$H$3),[2]Matrica!$H$12,IF(AND(AC29=[2]Matrica!$A$13,AD29=[2]Matrica!$B$3),[2]Matrica!$B$13,IF(AND(AC29=[2]Matrica!$A$13,AD29=[2]Matrica!$E$3),[2]Matrica!$E$13,IF(AND(AC29=[2]Matrica!$A$13,AD29=[2]Matrica!$H$3),[2]Matrica!$H$13,IF(AND(AC29=[2]Matrica!$A$14,AD29=[2]Matrica!$B$3),[2]Matrica!$B$14,IF(AND(AC29=[2]Matrica!$A$14,AD29=[2]Matrica!$E$3),[2]Matrica!$E$14,IF(AND(AC29=[2]Matrica!$A$14,AD29=[2]Matrica!$H$3),[2]Matrica!$H$14,IF(AND(AC29=[2]Matrica!$A$15,AD29=[2]Matrica!$B$3),[2]Matrica!$B$15,IF(AND(AC29=[2]Matrica!$A$15,AD29=[2]Matrica!$E$3),[2]Matrica!$E$15,IF(AND(AC29=[2]Matrica!$A$15,AD29=[2]Matrica!$H$3),[2]Matrica!$H$15,IF(AND(AC29=[2]Matrica!$A$16,AD29=[2]Matrica!$B$3),[2]Matrica!$B$16,IF(AND(AC29=[2]Matrica!$A$16,AD29=[2]Matrica!$E$3),[2]Matrica!$E$16,IF(AND(AC29=[2]Matrica!$A$16,AD29=[2]Matrica!$H$3),[2]Matrica!$H$16,"")))))))))))))))))))))))))))))))))))))))</f>
        <v>1.87</v>
      </c>
      <c r="AB29" s="18">
        <f>IF(AND(AC29=[2]Matrica!$A$4,AD29=[2]Matrica!$B$3),[2]Matrica!$D$4,IF(AND(AC29=[2]Matrica!$A$4,AD29=[2]Matrica!$E$3),[2]Matrica!$G$4,IF(AND(AC29=[2]Matrica!$A$4,AD29=[2]Matrica!$H$3),[2]Matrica!$J$4,IF(AND(AC29=[2]Matrica!$A$5,AD29=[2]Matrica!$B$3),[2]Matrica!$D$5,IF(AND(AC29=[2]Matrica!$A$5,AD29=[2]Matrica!$E$3),[2]Matrica!$G$5,IF(AND(AC29=[2]Matrica!$A$5,AD29=[2]Matrica!$H$3),[2]Matrica!$J$5,IF(AND(AC29=[2]Matrica!$A$6,AD29=[2]Matrica!$B$3),[2]Matrica!$D$6,IF(AND(AC29=[2]Matrica!$A$6,AD29=[2]Matrica!$E$3),[2]Matrica!$G$6,IF(AND(AC29=[2]Matrica!$A$6,AD29=[2]Matrica!$H$3),[2]Matrica!$J$6,IF(AND(AC29=[2]Matrica!$A$7,AD29=[2]Matrica!$B$3),[2]Matrica!$D$7,IF(AND(AC29=[2]Matrica!$A$7,AD29=[2]Matrica!$E$3),[2]Matrica!$G$7,IF(AND(AC29=[2]Matrica!$A$7,AD29=[2]Matrica!$H$3),[2]Matrica!$J$7,IF(AND(AC29=[2]Matrica!$A$8,AD29=[2]Matrica!$B$3),[2]Matrica!$D$8,IF(AND(AC29=[2]Matrica!$A$8,AD29=[2]Matrica!$E$3),[2]Matrica!$G$8,IF(AND(AC29=[2]Matrica!$A$8,AD29=[2]Matrica!$H$3),[2]Matrica!$J$8,IF(AND(AC29=[2]Matrica!$A$9,AD29=[2]Matrica!$B$3),[2]Matrica!$D$9,IF(AND(AC29=[2]Matrica!$A$9,AD29=[2]Matrica!$E$3),[2]Matrica!$G$9,IF(AND(AC29=[2]Matrica!$A$9,AD29=[2]Matrica!$H$3),[2]Matrica!$J$9,IF(AND(AC29=[2]Matrica!$A$10,AD29=[2]Matrica!$B$3),[2]Matrica!$D$10,IF(AND(AC29=[2]Matrica!$A$10,AD29=[2]Matrica!$E$3),[2]Matrica!$G$10,IF(AND(AC29=[2]Matrica!$A$10,AD29=[2]Matrica!$H$3),[2]Matrica!$J$10,IF(AND(AC29=[2]Matrica!$A$11,AD29=[2]Matrica!$B$3),[2]Matrica!$D$11,IF(AND(AC29=[2]Matrica!$A$11,AD29=[2]Matrica!$E$3),[2]Matrica!$G$11,IF(AND(AC29=[2]Matrica!$A$11,AD29=[2]Matrica!$H$3),[2]Matrica!$J$11,IF(AND(AC29=[2]Matrica!$A$12,AD29=[2]Matrica!$B$3),[2]Matrica!$D$12,IF(AND(AC29=[2]Matrica!$A$12,AD29=[2]Matrica!$E$3),[2]Matrica!$G$12,IF(AND(AC29=[2]Matrica!$A$12,AD29=[2]Matrica!$H$3),[2]Matrica!$J$12,IF(AND(AC29=[2]Matrica!$A$13,AD29=[2]Matrica!$B$3),[2]Matrica!$D$13,IF(AND(AC29=[2]Matrica!$A$13,AD29=[2]Matrica!$E$3),[2]Matrica!$G$13,IF(AND(AC29=[2]Matrica!$A$13,AD29=[2]Matrica!$H$3),[2]Matrica!$J$13,IF(AND(AC29=[2]Matrica!$A$14,AD29=[2]Matrica!$B$3),[2]Matrica!$D$14,IF(AND(AC29=[2]Matrica!$A$14,AD29=[2]Matrica!$E$3),[2]Matrica!$G$14,IF(AND(AC29=[2]Matrica!$A$14,AD29=[2]Matrica!$H$3),[2]Matrica!$J$14,IF(AND(AC29=[2]Matrica!$A$15,AD29=[2]Matrica!$B$3),[2]Matrica!$D$15,IF(AND(AC29=[2]Matrica!$A$15,AD29=[2]Matrica!$E$3),[2]Matrica!$G$15,IF(AND(AC29=[2]Matrica!$A$15,AD29=[2]Matrica!$H$3),[2]Matrica!$J$15,IF(AND(AC29=[2]Matrica!$A$16,AD29=[2]Matrica!$B$3),[2]Matrica!$D$16,IF(AND(AC29=[2]Matrica!$A$16,AD29=[2]Matrica!$E$3),[2]Matrica!$G$16,IF(AND(AC29=[2]Matrica!$A$16,AD29=[2]Matrica!$H$3),[2]Matrica!$J$16,"")))))))))))))))))))))))))))))))))))))))</f>
        <v>1.97</v>
      </c>
      <c r="AC29" s="20" t="s">
        <v>52</v>
      </c>
      <c r="AD29" s="5">
        <v>1</v>
      </c>
      <c r="AE29" s="21">
        <f t="shared" si="4"/>
        <v>1.87</v>
      </c>
      <c r="AF29" s="5"/>
      <c r="AG29" s="5"/>
    </row>
    <row r="30" spans="1:33" x14ac:dyDescent="0.25">
      <c r="A30" s="5"/>
      <c r="B30" s="5"/>
      <c r="C30" s="6" t="s">
        <v>94</v>
      </c>
      <c r="D30" s="30" t="s">
        <v>95</v>
      </c>
      <c r="E30" s="31"/>
      <c r="F30" s="9"/>
      <c r="G30" s="10">
        <f>IFERROR(VLOOKUP(C30,'[1]Радна места'!$C$399:$G$577,5,FALSE),"")</f>
        <v>0</v>
      </c>
      <c r="H30" s="11">
        <f>IFERROR(VLOOKUP(C30,'[1]Радна места'!$C$399:$H$577,6,FALSE),"")</f>
        <v>0</v>
      </c>
      <c r="I30" s="11">
        <f>IFERROR(VLOOKUP(C30,'[1]Радна места'!$C$399:$I$577,7,FALSE),"")</f>
        <v>0</v>
      </c>
      <c r="J30" s="10"/>
      <c r="K30" s="10"/>
      <c r="L30" s="12">
        <f>IFERROR(VLOOKUP(C30,'[1]Радна места'!$C$399:$J$577,8,FALSE),"")</f>
        <v>0</v>
      </c>
      <c r="M30" s="13">
        <f>IFERROR(VLOOKUP(C30,'[1]Радна места'!$C$399:$K$577,9,FALSE),"")</f>
        <v>0</v>
      </c>
      <c r="N30" s="13">
        <f>IFERROR(VLOOKUP(C30,'[1]Радна места'!$C$399:$L$577,10,FALSE),"")</f>
        <v>0</v>
      </c>
      <c r="O30" s="13">
        <f>IFERROR(VLOOKUP(C30,'[1]Радна места'!$C$399:$M$577,11,FALSE),"")</f>
        <v>0</v>
      </c>
      <c r="P30" s="14">
        <v>2817.35</v>
      </c>
      <c r="Q30" s="14">
        <f t="shared" si="0"/>
        <v>0</v>
      </c>
      <c r="R30" s="15">
        <f t="shared" si="1"/>
        <v>0</v>
      </c>
      <c r="S30" s="16">
        <f t="shared" si="2"/>
        <v>0</v>
      </c>
      <c r="T30" s="16">
        <f t="shared" si="2"/>
        <v>0</v>
      </c>
      <c r="U30" s="16">
        <f t="shared" si="3"/>
        <v>0</v>
      </c>
      <c r="V30" s="18"/>
      <c r="W30" s="18"/>
      <c r="X30" s="12"/>
      <c r="Y30" s="18"/>
      <c r="Z30" s="18"/>
      <c r="AA30" s="19">
        <f>IF(AND(AC30=[2]Matrica!$A$4,AD30=[2]Matrica!$B$3),[2]Matrica!$B$4,IF(AND(AC30=[2]Matrica!$A$4,AD30=[2]Matrica!$E$3),[2]Matrica!$E$4,IF(AND(AC30=[2]Matrica!$A$4,AD30=[2]Matrica!$H$3),[2]Matrica!$H$4,IF(AND(AC30=[2]Matrica!$A$5,AD30=[2]Matrica!$B$3),[2]Matrica!$B$5,IF(AND(AC30=[2]Matrica!$A$5,AD30=[2]Matrica!$E$3),[2]Matrica!$E$5,IF(AND(AC30=[2]Matrica!$A$5,AD30=[2]Matrica!$H$3),[2]Matrica!$H$5,IF(AND(AC30=[2]Matrica!$A$6,AD30=[2]Matrica!$B$3),[2]Matrica!$B$6,IF(AND(AC30=[2]Matrica!$A$6,AD30=[2]Matrica!$E$3),[2]Matrica!$E$6,IF(AND(AC30=[2]Matrica!$A$6,AD30=[2]Matrica!$H$3),[2]Matrica!$H$6,IF(AND(AC30=[2]Matrica!$A$7,AD30=[2]Matrica!$B$3),[2]Matrica!$B$7,IF(AND(AC30=[2]Matrica!$A$7,AD30=[2]Matrica!$E$3),[2]Matrica!$E$7,IF(AND(AC30=[2]Matrica!$A$7,AD30=[2]Matrica!$H$3),[2]Matrica!$H$7,IF(AND(AC30=[2]Matrica!$A$8,AD30=[2]Matrica!$B$3),[2]Matrica!$B$8,IF(AND(AC30=[2]Matrica!$A$8,AD30=[2]Matrica!$E$3),[2]Matrica!$E$8,IF(AND(AC30=[2]Matrica!$A$8,AD30=[2]Matrica!$H$3),[2]Matrica!$H$8,IF(AND(AC30=[2]Matrica!$A$9,AD30=[2]Matrica!$B$3),[2]Matrica!$B$9,IF(AND(AC30=[2]Matrica!$A$9,AD30=[2]Matrica!$E$3),[2]Matrica!$E$9,IF(AND(AC30=[2]Matrica!$A$9,AD30=[2]Matrica!$H$3),[2]Matrica!$H$9,IF(AND(AC30=[2]Matrica!$A$10,AD30=[2]Matrica!$B$3),[2]Matrica!$B$10,IF(AND(AC30=[2]Matrica!$A$10,AD30=[2]Matrica!$E$3),[2]Matrica!$E$10,IF(AND(AC30=[2]Matrica!$A$10,AD30=[2]Matrica!$H$3),[2]Matrica!$H$10,IF(AND(AC30=[2]Matrica!$A$11,AD30=[2]Matrica!$B$3),[2]Matrica!$B$11,IF(AND(AC30=[2]Matrica!$A$11,AD30=[2]Matrica!$E$3),[2]Matrica!$E$11,IF(AND(AC30=[2]Matrica!$A$11,AD30=[2]Matrica!$H$3),[2]Matrica!$H$11,IF(AND(AC30=[2]Matrica!$A$12,AD30=[2]Matrica!$B$3),[2]Matrica!$B$12,IF(AND(AC30=[2]Matrica!$A$12,AD30=[2]Matrica!$E$3),[2]Matrica!$E$12,IF(AND(AC30=[2]Matrica!$A$12,AD30=[2]Matrica!$H$3),[2]Matrica!$H$12,IF(AND(AC30=[2]Matrica!$A$13,AD30=[2]Matrica!$B$3),[2]Matrica!$B$13,IF(AND(AC30=[2]Matrica!$A$13,AD30=[2]Matrica!$E$3),[2]Matrica!$E$13,IF(AND(AC30=[2]Matrica!$A$13,AD30=[2]Matrica!$H$3),[2]Matrica!$H$13,IF(AND(AC30=[2]Matrica!$A$14,AD30=[2]Matrica!$B$3),[2]Matrica!$B$14,IF(AND(AC30=[2]Matrica!$A$14,AD30=[2]Matrica!$E$3),[2]Matrica!$E$14,IF(AND(AC30=[2]Matrica!$A$14,AD30=[2]Matrica!$H$3),[2]Matrica!$H$14,IF(AND(AC30=[2]Matrica!$A$15,AD30=[2]Matrica!$B$3),[2]Matrica!$B$15,IF(AND(AC30=[2]Matrica!$A$15,AD30=[2]Matrica!$E$3),[2]Matrica!$E$15,IF(AND(AC30=[2]Matrica!$A$15,AD30=[2]Matrica!$H$3),[2]Matrica!$H$15,IF(AND(AC30=[2]Matrica!$A$16,AD30=[2]Matrica!$B$3),[2]Matrica!$B$16,IF(AND(AC30=[2]Matrica!$A$16,AD30=[2]Matrica!$E$3),[2]Matrica!$E$16,IF(AND(AC30=[2]Matrica!$A$16,AD30=[2]Matrica!$H$3),[2]Matrica!$H$16,"")))))))))))))))))))))))))))))))))))))))</f>
        <v>1.35</v>
      </c>
      <c r="AB30" s="18">
        <f>IF(AND(AC30=[2]Matrica!$A$4,AD30=[2]Matrica!$B$3),[2]Matrica!$D$4,IF(AND(AC30=[2]Matrica!$A$4,AD30=[2]Matrica!$E$3),[2]Matrica!$G$4,IF(AND(AC30=[2]Matrica!$A$4,AD30=[2]Matrica!$H$3),[2]Matrica!$J$4,IF(AND(AC30=[2]Matrica!$A$5,AD30=[2]Matrica!$B$3),[2]Matrica!$D$5,IF(AND(AC30=[2]Matrica!$A$5,AD30=[2]Matrica!$E$3),[2]Matrica!$G$5,IF(AND(AC30=[2]Matrica!$A$5,AD30=[2]Matrica!$H$3),[2]Matrica!$J$5,IF(AND(AC30=[2]Matrica!$A$6,AD30=[2]Matrica!$B$3),[2]Matrica!$D$6,IF(AND(AC30=[2]Matrica!$A$6,AD30=[2]Matrica!$E$3),[2]Matrica!$G$6,IF(AND(AC30=[2]Matrica!$A$6,AD30=[2]Matrica!$H$3),[2]Matrica!$J$6,IF(AND(AC30=[2]Matrica!$A$7,AD30=[2]Matrica!$B$3),[2]Matrica!$D$7,IF(AND(AC30=[2]Matrica!$A$7,AD30=[2]Matrica!$E$3),[2]Matrica!$G$7,IF(AND(AC30=[2]Matrica!$A$7,AD30=[2]Matrica!$H$3),[2]Matrica!$J$7,IF(AND(AC30=[2]Matrica!$A$8,AD30=[2]Matrica!$B$3),[2]Matrica!$D$8,IF(AND(AC30=[2]Matrica!$A$8,AD30=[2]Matrica!$E$3),[2]Matrica!$G$8,IF(AND(AC30=[2]Matrica!$A$8,AD30=[2]Matrica!$H$3),[2]Matrica!$J$8,IF(AND(AC30=[2]Matrica!$A$9,AD30=[2]Matrica!$B$3),[2]Matrica!$D$9,IF(AND(AC30=[2]Matrica!$A$9,AD30=[2]Matrica!$E$3),[2]Matrica!$G$9,IF(AND(AC30=[2]Matrica!$A$9,AD30=[2]Matrica!$H$3),[2]Matrica!$J$9,IF(AND(AC30=[2]Matrica!$A$10,AD30=[2]Matrica!$B$3),[2]Matrica!$D$10,IF(AND(AC30=[2]Matrica!$A$10,AD30=[2]Matrica!$E$3),[2]Matrica!$G$10,IF(AND(AC30=[2]Matrica!$A$10,AD30=[2]Matrica!$H$3),[2]Matrica!$J$10,IF(AND(AC30=[2]Matrica!$A$11,AD30=[2]Matrica!$B$3),[2]Matrica!$D$11,IF(AND(AC30=[2]Matrica!$A$11,AD30=[2]Matrica!$E$3),[2]Matrica!$G$11,IF(AND(AC30=[2]Matrica!$A$11,AD30=[2]Matrica!$H$3),[2]Matrica!$J$11,IF(AND(AC30=[2]Matrica!$A$12,AD30=[2]Matrica!$B$3),[2]Matrica!$D$12,IF(AND(AC30=[2]Matrica!$A$12,AD30=[2]Matrica!$E$3),[2]Matrica!$G$12,IF(AND(AC30=[2]Matrica!$A$12,AD30=[2]Matrica!$H$3),[2]Matrica!$J$12,IF(AND(AC30=[2]Matrica!$A$13,AD30=[2]Matrica!$B$3),[2]Matrica!$D$13,IF(AND(AC30=[2]Matrica!$A$13,AD30=[2]Matrica!$E$3),[2]Matrica!$G$13,IF(AND(AC30=[2]Matrica!$A$13,AD30=[2]Matrica!$H$3),[2]Matrica!$J$13,IF(AND(AC30=[2]Matrica!$A$14,AD30=[2]Matrica!$B$3),[2]Matrica!$D$14,IF(AND(AC30=[2]Matrica!$A$14,AD30=[2]Matrica!$E$3),[2]Matrica!$G$14,IF(AND(AC30=[2]Matrica!$A$14,AD30=[2]Matrica!$H$3),[2]Matrica!$J$14,IF(AND(AC30=[2]Matrica!$A$15,AD30=[2]Matrica!$B$3),[2]Matrica!$D$15,IF(AND(AC30=[2]Matrica!$A$15,AD30=[2]Matrica!$E$3),[2]Matrica!$G$15,IF(AND(AC30=[2]Matrica!$A$15,AD30=[2]Matrica!$H$3),[2]Matrica!$J$15,IF(AND(AC30=[2]Matrica!$A$16,AD30=[2]Matrica!$B$3),[2]Matrica!$D$16,IF(AND(AC30=[2]Matrica!$A$16,AD30=[2]Matrica!$E$3),[2]Matrica!$G$16,IF(AND(AC30=[2]Matrica!$A$16,AD30=[2]Matrica!$H$3),[2]Matrica!$J$16,"")))))))))))))))))))))))))))))))))))))))</f>
        <v>1.41</v>
      </c>
      <c r="AC30" s="20" t="s">
        <v>96</v>
      </c>
      <c r="AD30" s="5">
        <v>2</v>
      </c>
      <c r="AE30" s="21">
        <f t="shared" si="4"/>
        <v>1.35</v>
      </c>
      <c r="AF30" s="5"/>
      <c r="AG30" s="5"/>
    </row>
    <row r="31" spans="1:33" x14ac:dyDescent="0.25">
      <c r="A31" s="5"/>
      <c r="B31" s="5"/>
      <c r="C31" s="6" t="s">
        <v>97</v>
      </c>
      <c r="D31" s="30" t="s">
        <v>98</v>
      </c>
      <c r="E31" s="31"/>
      <c r="F31" s="9"/>
      <c r="G31" s="10">
        <f>IFERROR(VLOOKUP(C31,'[1]Радна места'!$C$399:$G$577,5,FALSE),"")</f>
        <v>0</v>
      </c>
      <c r="H31" s="11">
        <f>IFERROR(VLOOKUP(C31,'[1]Радна места'!$C$399:$H$577,6,FALSE),"")</f>
        <v>0</v>
      </c>
      <c r="I31" s="11">
        <f>IFERROR(VLOOKUP(C31,'[1]Радна места'!$C$399:$I$577,7,FALSE),"")</f>
        <v>0</v>
      </c>
      <c r="J31" s="10"/>
      <c r="K31" s="10"/>
      <c r="L31" s="12">
        <f>IFERROR(VLOOKUP(C31,'[1]Радна места'!$C$399:$J$577,8,FALSE),"")</f>
        <v>0</v>
      </c>
      <c r="M31" s="13">
        <f>IFERROR(VLOOKUP(C31,'[1]Радна места'!$C$399:$K$577,9,FALSE),"")</f>
        <v>0</v>
      </c>
      <c r="N31" s="13">
        <f>IFERROR(VLOOKUP(C31,'[1]Радна места'!$C$399:$L$577,10,FALSE),"")</f>
        <v>0</v>
      </c>
      <c r="O31" s="13">
        <f>IFERROR(VLOOKUP(C31,'[1]Радна места'!$C$399:$M$577,11,FALSE),"")</f>
        <v>0</v>
      </c>
      <c r="P31" s="14">
        <v>2817.35</v>
      </c>
      <c r="Q31" s="14">
        <f t="shared" si="0"/>
        <v>0</v>
      </c>
      <c r="R31" s="15">
        <f t="shared" si="1"/>
        <v>0</v>
      </c>
      <c r="S31" s="16">
        <f t="shared" si="2"/>
        <v>0</v>
      </c>
      <c r="T31" s="16">
        <f t="shared" si="2"/>
        <v>0</v>
      </c>
      <c r="U31" s="16">
        <f t="shared" si="3"/>
        <v>0</v>
      </c>
      <c r="V31" s="18"/>
      <c r="W31" s="18"/>
      <c r="X31" s="12"/>
      <c r="Y31" s="18"/>
      <c r="Z31" s="18"/>
      <c r="AA31" s="19">
        <f>IF(AND(AC31=[2]Matrica!$A$4,AD31=[2]Matrica!$B$3),[2]Matrica!$B$4,IF(AND(AC31=[2]Matrica!$A$4,AD31=[2]Matrica!$E$3),[2]Matrica!$E$4,IF(AND(AC31=[2]Matrica!$A$4,AD31=[2]Matrica!$H$3),[2]Matrica!$H$4,IF(AND(AC31=[2]Matrica!$A$5,AD31=[2]Matrica!$B$3),[2]Matrica!$B$5,IF(AND(AC31=[2]Matrica!$A$5,AD31=[2]Matrica!$E$3),[2]Matrica!$E$5,IF(AND(AC31=[2]Matrica!$A$5,AD31=[2]Matrica!$H$3),[2]Matrica!$H$5,IF(AND(AC31=[2]Matrica!$A$6,AD31=[2]Matrica!$B$3),[2]Matrica!$B$6,IF(AND(AC31=[2]Matrica!$A$6,AD31=[2]Matrica!$E$3),[2]Matrica!$E$6,IF(AND(AC31=[2]Matrica!$A$6,AD31=[2]Matrica!$H$3),[2]Matrica!$H$6,IF(AND(AC31=[2]Matrica!$A$7,AD31=[2]Matrica!$B$3),[2]Matrica!$B$7,IF(AND(AC31=[2]Matrica!$A$7,AD31=[2]Matrica!$E$3),[2]Matrica!$E$7,IF(AND(AC31=[2]Matrica!$A$7,AD31=[2]Matrica!$H$3),[2]Matrica!$H$7,IF(AND(AC31=[2]Matrica!$A$8,AD31=[2]Matrica!$B$3),[2]Matrica!$B$8,IF(AND(AC31=[2]Matrica!$A$8,AD31=[2]Matrica!$E$3),[2]Matrica!$E$8,IF(AND(AC31=[2]Matrica!$A$8,AD31=[2]Matrica!$H$3),[2]Matrica!$H$8,IF(AND(AC31=[2]Matrica!$A$9,AD31=[2]Matrica!$B$3),[2]Matrica!$B$9,IF(AND(AC31=[2]Matrica!$A$9,AD31=[2]Matrica!$E$3),[2]Matrica!$E$9,IF(AND(AC31=[2]Matrica!$A$9,AD31=[2]Matrica!$H$3),[2]Matrica!$H$9,IF(AND(AC31=[2]Matrica!$A$10,AD31=[2]Matrica!$B$3),[2]Matrica!$B$10,IF(AND(AC31=[2]Matrica!$A$10,AD31=[2]Matrica!$E$3),[2]Matrica!$E$10,IF(AND(AC31=[2]Matrica!$A$10,AD31=[2]Matrica!$H$3),[2]Matrica!$H$10,IF(AND(AC31=[2]Matrica!$A$11,AD31=[2]Matrica!$B$3),[2]Matrica!$B$11,IF(AND(AC31=[2]Matrica!$A$11,AD31=[2]Matrica!$E$3),[2]Matrica!$E$11,IF(AND(AC31=[2]Matrica!$A$11,AD31=[2]Matrica!$H$3),[2]Matrica!$H$11,IF(AND(AC31=[2]Matrica!$A$12,AD31=[2]Matrica!$B$3),[2]Matrica!$B$12,IF(AND(AC31=[2]Matrica!$A$12,AD31=[2]Matrica!$E$3),[2]Matrica!$E$12,IF(AND(AC31=[2]Matrica!$A$12,AD31=[2]Matrica!$H$3),[2]Matrica!$H$12,IF(AND(AC31=[2]Matrica!$A$13,AD31=[2]Matrica!$B$3),[2]Matrica!$B$13,IF(AND(AC31=[2]Matrica!$A$13,AD31=[2]Matrica!$E$3),[2]Matrica!$E$13,IF(AND(AC31=[2]Matrica!$A$13,AD31=[2]Matrica!$H$3),[2]Matrica!$H$13,IF(AND(AC31=[2]Matrica!$A$14,AD31=[2]Matrica!$B$3),[2]Matrica!$B$14,IF(AND(AC31=[2]Matrica!$A$14,AD31=[2]Matrica!$E$3),[2]Matrica!$E$14,IF(AND(AC31=[2]Matrica!$A$14,AD31=[2]Matrica!$H$3),[2]Matrica!$H$14,IF(AND(AC31=[2]Matrica!$A$15,AD31=[2]Matrica!$B$3),[2]Matrica!$B$15,IF(AND(AC31=[2]Matrica!$A$15,AD31=[2]Matrica!$E$3),[2]Matrica!$E$15,IF(AND(AC31=[2]Matrica!$A$15,AD31=[2]Matrica!$H$3),[2]Matrica!$H$15,IF(AND(AC31=[2]Matrica!$A$16,AD31=[2]Matrica!$B$3),[2]Matrica!$B$16,IF(AND(AC31=[2]Matrica!$A$16,AD31=[2]Matrica!$E$3),[2]Matrica!$E$16,IF(AND(AC31=[2]Matrica!$A$16,AD31=[2]Matrica!$H$3),[2]Matrica!$H$16,"")))))))))))))))))))))))))))))))))))))))</f>
        <v>1.35</v>
      </c>
      <c r="AB31" s="18">
        <f>IF(AND(AC31=[2]Matrica!$A$4,AD31=[2]Matrica!$B$3),[2]Matrica!$D$4,IF(AND(AC31=[2]Matrica!$A$4,AD31=[2]Matrica!$E$3),[2]Matrica!$G$4,IF(AND(AC31=[2]Matrica!$A$4,AD31=[2]Matrica!$H$3),[2]Matrica!$J$4,IF(AND(AC31=[2]Matrica!$A$5,AD31=[2]Matrica!$B$3),[2]Matrica!$D$5,IF(AND(AC31=[2]Matrica!$A$5,AD31=[2]Matrica!$E$3),[2]Matrica!$G$5,IF(AND(AC31=[2]Matrica!$A$5,AD31=[2]Matrica!$H$3),[2]Matrica!$J$5,IF(AND(AC31=[2]Matrica!$A$6,AD31=[2]Matrica!$B$3),[2]Matrica!$D$6,IF(AND(AC31=[2]Matrica!$A$6,AD31=[2]Matrica!$E$3),[2]Matrica!$G$6,IF(AND(AC31=[2]Matrica!$A$6,AD31=[2]Matrica!$H$3),[2]Matrica!$J$6,IF(AND(AC31=[2]Matrica!$A$7,AD31=[2]Matrica!$B$3),[2]Matrica!$D$7,IF(AND(AC31=[2]Matrica!$A$7,AD31=[2]Matrica!$E$3),[2]Matrica!$G$7,IF(AND(AC31=[2]Matrica!$A$7,AD31=[2]Matrica!$H$3),[2]Matrica!$J$7,IF(AND(AC31=[2]Matrica!$A$8,AD31=[2]Matrica!$B$3),[2]Matrica!$D$8,IF(AND(AC31=[2]Matrica!$A$8,AD31=[2]Matrica!$E$3),[2]Matrica!$G$8,IF(AND(AC31=[2]Matrica!$A$8,AD31=[2]Matrica!$H$3),[2]Matrica!$J$8,IF(AND(AC31=[2]Matrica!$A$9,AD31=[2]Matrica!$B$3),[2]Matrica!$D$9,IF(AND(AC31=[2]Matrica!$A$9,AD31=[2]Matrica!$E$3),[2]Matrica!$G$9,IF(AND(AC31=[2]Matrica!$A$9,AD31=[2]Matrica!$H$3),[2]Matrica!$J$9,IF(AND(AC31=[2]Matrica!$A$10,AD31=[2]Matrica!$B$3),[2]Matrica!$D$10,IF(AND(AC31=[2]Matrica!$A$10,AD31=[2]Matrica!$E$3),[2]Matrica!$G$10,IF(AND(AC31=[2]Matrica!$A$10,AD31=[2]Matrica!$H$3),[2]Matrica!$J$10,IF(AND(AC31=[2]Matrica!$A$11,AD31=[2]Matrica!$B$3),[2]Matrica!$D$11,IF(AND(AC31=[2]Matrica!$A$11,AD31=[2]Matrica!$E$3),[2]Matrica!$G$11,IF(AND(AC31=[2]Matrica!$A$11,AD31=[2]Matrica!$H$3),[2]Matrica!$J$11,IF(AND(AC31=[2]Matrica!$A$12,AD31=[2]Matrica!$B$3),[2]Matrica!$D$12,IF(AND(AC31=[2]Matrica!$A$12,AD31=[2]Matrica!$E$3),[2]Matrica!$G$12,IF(AND(AC31=[2]Matrica!$A$12,AD31=[2]Matrica!$H$3),[2]Matrica!$J$12,IF(AND(AC31=[2]Matrica!$A$13,AD31=[2]Matrica!$B$3),[2]Matrica!$D$13,IF(AND(AC31=[2]Matrica!$A$13,AD31=[2]Matrica!$E$3),[2]Matrica!$G$13,IF(AND(AC31=[2]Matrica!$A$13,AD31=[2]Matrica!$H$3),[2]Matrica!$J$13,IF(AND(AC31=[2]Matrica!$A$14,AD31=[2]Matrica!$B$3),[2]Matrica!$D$14,IF(AND(AC31=[2]Matrica!$A$14,AD31=[2]Matrica!$E$3),[2]Matrica!$G$14,IF(AND(AC31=[2]Matrica!$A$14,AD31=[2]Matrica!$H$3),[2]Matrica!$J$14,IF(AND(AC31=[2]Matrica!$A$15,AD31=[2]Matrica!$B$3),[2]Matrica!$D$15,IF(AND(AC31=[2]Matrica!$A$15,AD31=[2]Matrica!$E$3),[2]Matrica!$G$15,IF(AND(AC31=[2]Matrica!$A$15,AD31=[2]Matrica!$H$3),[2]Matrica!$J$15,IF(AND(AC31=[2]Matrica!$A$16,AD31=[2]Matrica!$B$3),[2]Matrica!$D$16,IF(AND(AC31=[2]Matrica!$A$16,AD31=[2]Matrica!$E$3),[2]Matrica!$G$16,IF(AND(AC31=[2]Matrica!$A$16,AD31=[2]Matrica!$H$3),[2]Matrica!$J$16,"")))))))))))))))))))))))))))))))))))))))</f>
        <v>1.41</v>
      </c>
      <c r="AC31" s="20" t="s">
        <v>96</v>
      </c>
      <c r="AD31" s="5">
        <v>2</v>
      </c>
      <c r="AE31" s="21">
        <f t="shared" si="4"/>
        <v>1.35</v>
      </c>
      <c r="AF31" s="5"/>
      <c r="AG31" s="5"/>
    </row>
    <row r="32" spans="1:33" x14ac:dyDescent="0.25">
      <c r="A32" s="23"/>
      <c r="B32" s="23" t="s">
        <v>99</v>
      </c>
      <c r="C32" s="23"/>
      <c r="D32" s="23"/>
      <c r="E32" s="8"/>
      <c r="F32" s="9"/>
      <c r="G32" s="10" t="str">
        <f>IFERROR(VLOOKUP(C32,'[1]Радна места'!$C$399:$G$577,5,FALSE),"")</f>
        <v/>
      </c>
      <c r="H32" s="11" t="str">
        <f>IFERROR(VLOOKUP(C32,'[1]Радна места'!$C$399:$H$577,6,FALSE),"")</f>
        <v/>
      </c>
      <c r="I32" s="11" t="str">
        <f>IFERROR(VLOOKUP(C32,'[1]Радна места'!$C$399:$I$577,7,FALSE),"")</f>
        <v/>
      </c>
      <c r="J32" s="10"/>
      <c r="K32" s="10"/>
      <c r="L32" s="12" t="str">
        <f>IFERROR(VLOOKUP(C32,'[1]Радна места'!$C$399:$J$577,8,FALSE),"")</f>
        <v/>
      </c>
      <c r="M32" s="13" t="str">
        <f>IFERROR(VLOOKUP(C32,'[1]Радна места'!$C$399:$K$577,9,FALSE),"")</f>
        <v/>
      </c>
      <c r="N32" s="13" t="str">
        <f>IFERROR(VLOOKUP(C32,'[1]Радна места'!$C$399:$L$577,10,FALSE),"")</f>
        <v/>
      </c>
      <c r="O32" s="13" t="str">
        <f>IFERROR(VLOOKUP(C32,'[1]Радна места'!$C$399:$M$577,11,FALSE),"")</f>
        <v/>
      </c>
      <c r="P32" s="14">
        <v>2817.35</v>
      </c>
      <c r="Q32" s="14" t="str">
        <f t="shared" si="0"/>
        <v/>
      </c>
      <c r="R32" s="15" t="str">
        <f t="shared" si="1"/>
        <v/>
      </c>
      <c r="S32" s="16" t="str">
        <f t="shared" si="2"/>
        <v/>
      </c>
      <c r="T32" s="16" t="str">
        <f t="shared" si="2"/>
        <v/>
      </c>
      <c r="U32" s="16" t="str">
        <f t="shared" si="3"/>
        <v/>
      </c>
      <c r="V32" s="18"/>
      <c r="W32" s="18"/>
      <c r="X32" s="12"/>
      <c r="Y32" s="18"/>
      <c r="Z32" s="18"/>
      <c r="AA32" s="19" t="str">
        <f>IF(AND(AC32=[2]Matrica!$A$4,AD32=[2]Matrica!$B$3),[2]Matrica!$B$4,IF(AND(AC32=[2]Matrica!$A$4,AD32=[2]Matrica!$E$3),[2]Matrica!$E$4,IF(AND(AC32=[2]Matrica!$A$4,AD32=[2]Matrica!$H$3),[2]Matrica!$H$4,IF(AND(AC32=[2]Matrica!$A$5,AD32=[2]Matrica!$B$3),[2]Matrica!$B$5,IF(AND(AC32=[2]Matrica!$A$5,AD32=[2]Matrica!$E$3),[2]Matrica!$E$5,IF(AND(AC32=[2]Matrica!$A$5,AD32=[2]Matrica!$H$3),[2]Matrica!$H$5,IF(AND(AC32=[2]Matrica!$A$6,AD32=[2]Matrica!$B$3),[2]Matrica!$B$6,IF(AND(AC32=[2]Matrica!$A$6,AD32=[2]Matrica!$E$3),[2]Matrica!$E$6,IF(AND(AC32=[2]Matrica!$A$6,AD32=[2]Matrica!$H$3),[2]Matrica!$H$6,IF(AND(AC32=[2]Matrica!$A$7,AD32=[2]Matrica!$B$3),[2]Matrica!$B$7,IF(AND(AC32=[2]Matrica!$A$7,AD32=[2]Matrica!$E$3),[2]Matrica!$E$7,IF(AND(AC32=[2]Matrica!$A$7,AD32=[2]Matrica!$H$3),[2]Matrica!$H$7,IF(AND(AC32=[2]Matrica!$A$8,AD32=[2]Matrica!$B$3),[2]Matrica!$B$8,IF(AND(AC32=[2]Matrica!$A$8,AD32=[2]Matrica!$E$3),[2]Matrica!$E$8,IF(AND(AC32=[2]Matrica!$A$8,AD32=[2]Matrica!$H$3),[2]Matrica!$H$8,IF(AND(AC32=[2]Matrica!$A$9,AD32=[2]Matrica!$B$3),[2]Matrica!$B$9,IF(AND(AC32=[2]Matrica!$A$9,AD32=[2]Matrica!$E$3),[2]Matrica!$E$9,IF(AND(AC32=[2]Matrica!$A$9,AD32=[2]Matrica!$H$3),[2]Matrica!$H$9,IF(AND(AC32=[2]Matrica!$A$10,AD32=[2]Matrica!$B$3),[2]Matrica!$B$10,IF(AND(AC32=[2]Matrica!$A$10,AD32=[2]Matrica!$E$3),[2]Matrica!$E$10,IF(AND(AC32=[2]Matrica!$A$10,AD32=[2]Matrica!$H$3),[2]Matrica!$H$10,IF(AND(AC32=[2]Matrica!$A$11,AD32=[2]Matrica!$B$3),[2]Matrica!$B$11,IF(AND(AC32=[2]Matrica!$A$11,AD32=[2]Matrica!$E$3),[2]Matrica!$E$11,IF(AND(AC32=[2]Matrica!$A$11,AD32=[2]Matrica!$H$3),[2]Matrica!$H$11,IF(AND(AC32=[2]Matrica!$A$12,AD32=[2]Matrica!$B$3),[2]Matrica!$B$12,IF(AND(AC32=[2]Matrica!$A$12,AD32=[2]Matrica!$E$3),[2]Matrica!$E$12,IF(AND(AC32=[2]Matrica!$A$12,AD32=[2]Matrica!$H$3),[2]Matrica!$H$12,IF(AND(AC32=[2]Matrica!$A$13,AD32=[2]Matrica!$B$3),[2]Matrica!$B$13,IF(AND(AC32=[2]Matrica!$A$13,AD32=[2]Matrica!$E$3),[2]Matrica!$E$13,IF(AND(AC32=[2]Matrica!$A$13,AD32=[2]Matrica!$H$3),[2]Matrica!$H$13,IF(AND(AC32=[2]Matrica!$A$14,AD32=[2]Matrica!$B$3),[2]Matrica!$B$14,IF(AND(AC32=[2]Matrica!$A$14,AD32=[2]Matrica!$E$3),[2]Matrica!$E$14,IF(AND(AC32=[2]Matrica!$A$14,AD32=[2]Matrica!$H$3),[2]Matrica!$H$14,IF(AND(AC32=[2]Matrica!$A$15,AD32=[2]Matrica!$B$3),[2]Matrica!$B$15,IF(AND(AC32=[2]Matrica!$A$15,AD32=[2]Matrica!$E$3),[2]Matrica!$E$15,IF(AND(AC32=[2]Matrica!$A$15,AD32=[2]Matrica!$H$3),[2]Matrica!$H$15,IF(AND(AC32=[2]Matrica!$A$16,AD32=[2]Matrica!$B$3),[2]Matrica!$B$16,IF(AND(AC32=[2]Matrica!$A$16,AD32=[2]Matrica!$E$3),[2]Matrica!$E$16,IF(AND(AC32=[2]Matrica!$A$16,AD32=[2]Matrica!$H$3),[2]Matrica!$H$16,"")))))))))))))))))))))))))))))))))))))))</f>
        <v/>
      </c>
      <c r="AB32" s="18" t="str">
        <f>IF(AND(AC32=[2]Matrica!$A$4,AD32=[2]Matrica!$B$3),[2]Matrica!$D$4,IF(AND(AC32=[2]Matrica!$A$4,AD32=[2]Matrica!$E$3),[2]Matrica!$G$4,IF(AND(AC32=[2]Matrica!$A$4,AD32=[2]Matrica!$H$3),[2]Matrica!$J$4,IF(AND(AC32=[2]Matrica!$A$5,AD32=[2]Matrica!$B$3),[2]Matrica!$D$5,IF(AND(AC32=[2]Matrica!$A$5,AD32=[2]Matrica!$E$3),[2]Matrica!$G$5,IF(AND(AC32=[2]Matrica!$A$5,AD32=[2]Matrica!$H$3),[2]Matrica!$J$5,IF(AND(AC32=[2]Matrica!$A$6,AD32=[2]Matrica!$B$3),[2]Matrica!$D$6,IF(AND(AC32=[2]Matrica!$A$6,AD32=[2]Matrica!$E$3),[2]Matrica!$G$6,IF(AND(AC32=[2]Matrica!$A$6,AD32=[2]Matrica!$H$3),[2]Matrica!$J$6,IF(AND(AC32=[2]Matrica!$A$7,AD32=[2]Matrica!$B$3),[2]Matrica!$D$7,IF(AND(AC32=[2]Matrica!$A$7,AD32=[2]Matrica!$E$3),[2]Matrica!$G$7,IF(AND(AC32=[2]Matrica!$A$7,AD32=[2]Matrica!$H$3),[2]Matrica!$J$7,IF(AND(AC32=[2]Matrica!$A$8,AD32=[2]Matrica!$B$3),[2]Matrica!$D$8,IF(AND(AC32=[2]Matrica!$A$8,AD32=[2]Matrica!$E$3),[2]Matrica!$G$8,IF(AND(AC32=[2]Matrica!$A$8,AD32=[2]Matrica!$H$3),[2]Matrica!$J$8,IF(AND(AC32=[2]Matrica!$A$9,AD32=[2]Matrica!$B$3),[2]Matrica!$D$9,IF(AND(AC32=[2]Matrica!$A$9,AD32=[2]Matrica!$E$3),[2]Matrica!$G$9,IF(AND(AC32=[2]Matrica!$A$9,AD32=[2]Matrica!$H$3),[2]Matrica!$J$9,IF(AND(AC32=[2]Matrica!$A$10,AD32=[2]Matrica!$B$3),[2]Matrica!$D$10,IF(AND(AC32=[2]Matrica!$A$10,AD32=[2]Matrica!$E$3),[2]Matrica!$G$10,IF(AND(AC32=[2]Matrica!$A$10,AD32=[2]Matrica!$H$3),[2]Matrica!$J$10,IF(AND(AC32=[2]Matrica!$A$11,AD32=[2]Matrica!$B$3),[2]Matrica!$D$11,IF(AND(AC32=[2]Matrica!$A$11,AD32=[2]Matrica!$E$3),[2]Matrica!$G$11,IF(AND(AC32=[2]Matrica!$A$11,AD32=[2]Matrica!$H$3),[2]Matrica!$J$11,IF(AND(AC32=[2]Matrica!$A$12,AD32=[2]Matrica!$B$3),[2]Matrica!$D$12,IF(AND(AC32=[2]Matrica!$A$12,AD32=[2]Matrica!$E$3),[2]Matrica!$G$12,IF(AND(AC32=[2]Matrica!$A$12,AD32=[2]Matrica!$H$3),[2]Matrica!$J$12,IF(AND(AC32=[2]Matrica!$A$13,AD32=[2]Matrica!$B$3),[2]Matrica!$D$13,IF(AND(AC32=[2]Matrica!$A$13,AD32=[2]Matrica!$E$3),[2]Matrica!$G$13,IF(AND(AC32=[2]Matrica!$A$13,AD32=[2]Matrica!$H$3),[2]Matrica!$J$13,IF(AND(AC32=[2]Matrica!$A$14,AD32=[2]Matrica!$B$3),[2]Matrica!$D$14,IF(AND(AC32=[2]Matrica!$A$14,AD32=[2]Matrica!$E$3),[2]Matrica!$G$14,IF(AND(AC32=[2]Matrica!$A$14,AD32=[2]Matrica!$H$3),[2]Matrica!$J$14,IF(AND(AC32=[2]Matrica!$A$15,AD32=[2]Matrica!$B$3),[2]Matrica!$D$15,IF(AND(AC32=[2]Matrica!$A$15,AD32=[2]Matrica!$E$3),[2]Matrica!$G$15,IF(AND(AC32=[2]Matrica!$A$15,AD32=[2]Matrica!$H$3),[2]Matrica!$J$15,IF(AND(AC32=[2]Matrica!$A$16,AD32=[2]Matrica!$B$3),[2]Matrica!$D$16,IF(AND(AC32=[2]Matrica!$A$16,AD32=[2]Matrica!$E$3),[2]Matrica!$G$16,IF(AND(AC32=[2]Matrica!$A$16,AD32=[2]Matrica!$H$3),[2]Matrica!$J$16,"")))))))))))))))))))))))))))))))))))))))</f>
        <v/>
      </c>
      <c r="AC32" s="20"/>
      <c r="AD32" s="5"/>
      <c r="AE32" s="5"/>
      <c r="AF32" s="5"/>
      <c r="AG32" s="5"/>
    </row>
    <row r="33" spans="1:33" x14ac:dyDescent="0.25">
      <c r="A33" s="5"/>
      <c r="B33" s="5"/>
      <c r="C33" s="6" t="s">
        <v>100</v>
      </c>
      <c r="D33" s="30" t="s">
        <v>101</v>
      </c>
      <c r="E33" s="8"/>
      <c r="F33" s="9"/>
      <c r="G33" s="10">
        <f>IFERROR(VLOOKUP(C33,'[1]Радна места'!$C$399:$G$577,5,FALSE),"")</f>
        <v>0</v>
      </c>
      <c r="H33" s="11">
        <f>IFERROR(VLOOKUP(C33,'[1]Радна места'!$C$399:$H$577,6,FALSE),"")</f>
        <v>0</v>
      </c>
      <c r="I33" s="11">
        <f>IFERROR(VLOOKUP(C33,'[1]Радна места'!$C$399:$I$577,7,FALSE),"")</f>
        <v>0</v>
      </c>
      <c r="J33" s="10"/>
      <c r="K33" s="10"/>
      <c r="L33" s="12">
        <f>IFERROR(VLOOKUP(C33,'[1]Радна места'!$C$399:$J$577,8,FALSE),"")</f>
        <v>0</v>
      </c>
      <c r="M33" s="13">
        <f>IFERROR(VLOOKUP(C33,'[1]Радна места'!$C$399:$K$577,9,FALSE),"")</f>
        <v>0</v>
      </c>
      <c r="N33" s="13">
        <f>IFERROR(VLOOKUP(C33,'[1]Радна места'!$C$399:$L$577,10,FALSE),"")</f>
        <v>0</v>
      </c>
      <c r="O33" s="13">
        <f>IFERROR(VLOOKUP(C33,'[1]Радна места'!$C$399:$M$577,11,FALSE),"")</f>
        <v>0</v>
      </c>
      <c r="P33" s="14">
        <v>2817.35</v>
      </c>
      <c r="Q33" s="14">
        <f t="shared" si="0"/>
        <v>0</v>
      </c>
      <c r="R33" s="15">
        <f t="shared" si="1"/>
        <v>0</v>
      </c>
      <c r="S33" s="16">
        <f t="shared" si="2"/>
        <v>0</v>
      </c>
      <c r="T33" s="16">
        <f t="shared" si="2"/>
        <v>0</v>
      </c>
      <c r="U33" s="16">
        <f t="shared" si="3"/>
        <v>0</v>
      </c>
      <c r="V33" s="18"/>
      <c r="W33" s="18"/>
      <c r="X33" s="12"/>
      <c r="Y33" s="18"/>
      <c r="Z33" s="18"/>
      <c r="AA33" s="19">
        <f>IF(AND(AC33=[2]Matrica!$A$4,AD33=[2]Matrica!$B$3),[2]Matrica!$B$4,IF(AND(AC33=[2]Matrica!$A$4,AD33=[2]Matrica!$E$3),[2]Matrica!$E$4,IF(AND(AC33=[2]Matrica!$A$4,AD33=[2]Matrica!$H$3),[2]Matrica!$H$4,IF(AND(AC33=[2]Matrica!$A$5,AD33=[2]Matrica!$B$3),[2]Matrica!$B$5,IF(AND(AC33=[2]Matrica!$A$5,AD33=[2]Matrica!$E$3),[2]Matrica!$E$5,IF(AND(AC33=[2]Matrica!$A$5,AD33=[2]Matrica!$H$3),[2]Matrica!$H$5,IF(AND(AC33=[2]Matrica!$A$6,AD33=[2]Matrica!$B$3),[2]Matrica!$B$6,IF(AND(AC33=[2]Matrica!$A$6,AD33=[2]Matrica!$E$3),[2]Matrica!$E$6,IF(AND(AC33=[2]Matrica!$A$6,AD33=[2]Matrica!$H$3),[2]Matrica!$H$6,IF(AND(AC33=[2]Matrica!$A$7,AD33=[2]Matrica!$B$3),[2]Matrica!$B$7,IF(AND(AC33=[2]Matrica!$A$7,AD33=[2]Matrica!$E$3),[2]Matrica!$E$7,IF(AND(AC33=[2]Matrica!$A$7,AD33=[2]Matrica!$H$3),[2]Matrica!$H$7,IF(AND(AC33=[2]Matrica!$A$8,AD33=[2]Matrica!$B$3),[2]Matrica!$B$8,IF(AND(AC33=[2]Matrica!$A$8,AD33=[2]Matrica!$E$3),[2]Matrica!$E$8,IF(AND(AC33=[2]Matrica!$A$8,AD33=[2]Matrica!$H$3),[2]Matrica!$H$8,IF(AND(AC33=[2]Matrica!$A$9,AD33=[2]Matrica!$B$3),[2]Matrica!$B$9,IF(AND(AC33=[2]Matrica!$A$9,AD33=[2]Matrica!$E$3),[2]Matrica!$E$9,IF(AND(AC33=[2]Matrica!$A$9,AD33=[2]Matrica!$H$3),[2]Matrica!$H$9,IF(AND(AC33=[2]Matrica!$A$10,AD33=[2]Matrica!$B$3),[2]Matrica!$B$10,IF(AND(AC33=[2]Matrica!$A$10,AD33=[2]Matrica!$E$3),[2]Matrica!$E$10,IF(AND(AC33=[2]Matrica!$A$10,AD33=[2]Matrica!$H$3),[2]Matrica!$H$10,IF(AND(AC33=[2]Matrica!$A$11,AD33=[2]Matrica!$B$3),[2]Matrica!$B$11,IF(AND(AC33=[2]Matrica!$A$11,AD33=[2]Matrica!$E$3),[2]Matrica!$E$11,IF(AND(AC33=[2]Matrica!$A$11,AD33=[2]Matrica!$H$3),[2]Matrica!$H$11,IF(AND(AC33=[2]Matrica!$A$12,AD33=[2]Matrica!$B$3),[2]Matrica!$B$12,IF(AND(AC33=[2]Matrica!$A$12,AD33=[2]Matrica!$E$3),[2]Matrica!$E$12,IF(AND(AC33=[2]Matrica!$A$12,AD33=[2]Matrica!$H$3),[2]Matrica!$H$12,IF(AND(AC33=[2]Matrica!$A$13,AD33=[2]Matrica!$B$3),[2]Matrica!$B$13,IF(AND(AC33=[2]Matrica!$A$13,AD33=[2]Matrica!$E$3),[2]Matrica!$E$13,IF(AND(AC33=[2]Matrica!$A$13,AD33=[2]Matrica!$H$3),[2]Matrica!$H$13,IF(AND(AC33=[2]Matrica!$A$14,AD33=[2]Matrica!$B$3),[2]Matrica!$B$14,IF(AND(AC33=[2]Matrica!$A$14,AD33=[2]Matrica!$E$3),[2]Matrica!$E$14,IF(AND(AC33=[2]Matrica!$A$14,AD33=[2]Matrica!$H$3),[2]Matrica!$H$14,IF(AND(AC33=[2]Matrica!$A$15,AD33=[2]Matrica!$B$3),[2]Matrica!$B$15,IF(AND(AC33=[2]Matrica!$A$15,AD33=[2]Matrica!$E$3),[2]Matrica!$E$15,IF(AND(AC33=[2]Matrica!$A$15,AD33=[2]Matrica!$H$3),[2]Matrica!$H$15,IF(AND(AC33=[2]Matrica!$A$16,AD33=[2]Matrica!$B$3),[2]Matrica!$B$16,IF(AND(AC33=[2]Matrica!$A$16,AD33=[2]Matrica!$E$3),[2]Matrica!$E$16,IF(AND(AC33=[2]Matrica!$A$16,AD33=[2]Matrica!$H$3),[2]Matrica!$H$16,"")))))))))))))))))))))))))))))))))))))))</f>
        <v>4.42</v>
      </c>
      <c r="AB33" s="18">
        <f>IF(AND(AC33=[2]Matrica!$A$4,AD33=[2]Matrica!$B$3),[2]Matrica!$D$4,IF(AND(AC33=[2]Matrica!$A$4,AD33=[2]Matrica!$E$3),[2]Matrica!$G$4,IF(AND(AC33=[2]Matrica!$A$4,AD33=[2]Matrica!$H$3),[2]Matrica!$J$4,IF(AND(AC33=[2]Matrica!$A$5,AD33=[2]Matrica!$B$3),[2]Matrica!$D$5,IF(AND(AC33=[2]Matrica!$A$5,AD33=[2]Matrica!$E$3),[2]Matrica!$G$5,IF(AND(AC33=[2]Matrica!$A$5,AD33=[2]Matrica!$H$3),[2]Matrica!$J$5,IF(AND(AC33=[2]Matrica!$A$6,AD33=[2]Matrica!$B$3),[2]Matrica!$D$6,IF(AND(AC33=[2]Matrica!$A$6,AD33=[2]Matrica!$E$3),[2]Matrica!$G$6,IF(AND(AC33=[2]Matrica!$A$6,AD33=[2]Matrica!$H$3),[2]Matrica!$J$6,IF(AND(AC33=[2]Matrica!$A$7,AD33=[2]Matrica!$B$3),[2]Matrica!$D$7,IF(AND(AC33=[2]Matrica!$A$7,AD33=[2]Matrica!$E$3),[2]Matrica!$G$7,IF(AND(AC33=[2]Matrica!$A$7,AD33=[2]Matrica!$H$3),[2]Matrica!$J$7,IF(AND(AC33=[2]Matrica!$A$8,AD33=[2]Matrica!$B$3),[2]Matrica!$D$8,IF(AND(AC33=[2]Matrica!$A$8,AD33=[2]Matrica!$E$3),[2]Matrica!$G$8,IF(AND(AC33=[2]Matrica!$A$8,AD33=[2]Matrica!$H$3),[2]Matrica!$J$8,IF(AND(AC33=[2]Matrica!$A$9,AD33=[2]Matrica!$B$3),[2]Matrica!$D$9,IF(AND(AC33=[2]Matrica!$A$9,AD33=[2]Matrica!$E$3),[2]Matrica!$G$9,IF(AND(AC33=[2]Matrica!$A$9,AD33=[2]Matrica!$H$3),[2]Matrica!$J$9,IF(AND(AC33=[2]Matrica!$A$10,AD33=[2]Matrica!$B$3),[2]Matrica!$D$10,IF(AND(AC33=[2]Matrica!$A$10,AD33=[2]Matrica!$E$3),[2]Matrica!$G$10,IF(AND(AC33=[2]Matrica!$A$10,AD33=[2]Matrica!$H$3),[2]Matrica!$J$10,IF(AND(AC33=[2]Matrica!$A$11,AD33=[2]Matrica!$B$3),[2]Matrica!$D$11,IF(AND(AC33=[2]Matrica!$A$11,AD33=[2]Matrica!$E$3),[2]Matrica!$G$11,IF(AND(AC33=[2]Matrica!$A$11,AD33=[2]Matrica!$H$3),[2]Matrica!$J$11,IF(AND(AC33=[2]Matrica!$A$12,AD33=[2]Matrica!$B$3),[2]Matrica!$D$12,IF(AND(AC33=[2]Matrica!$A$12,AD33=[2]Matrica!$E$3),[2]Matrica!$G$12,IF(AND(AC33=[2]Matrica!$A$12,AD33=[2]Matrica!$H$3),[2]Matrica!$J$12,IF(AND(AC33=[2]Matrica!$A$13,AD33=[2]Matrica!$B$3),[2]Matrica!$D$13,IF(AND(AC33=[2]Matrica!$A$13,AD33=[2]Matrica!$E$3),[2]Matrica!$G$13,IF(AND(AC33=[2]Matrica!$A$13,AD33=[2]Matrica!$H$3),[2]Matrica!$J$13,IF(AND(AC33=[2]Matrica!$A$14,AD33=[2]Matrica!$B$3),[2]Matrica!$D$14,IF(AND(AC33=[2]Matrica!$A$14,AD33=[2]Matrica!$E$3),[2]Matrica!$G$14,IF(AND(AC33=[2]Matrica!$A$14,AD33=[2]Matrica!$H$3),[2]Matrica!$J$14,IF(AND(AC33=[2]Matrica!$A$15,AD33=[2]Matrica!$B$3),[2]Matrica!$D$15,IF(AND(AC33=[2]Matrica!$A$15,AD33=[2]Matrica!$E$3),[2]Matrica!$G$15,IF(AND(AC33=[2]Matrica!$A$15,AD33=[2]Matrica!$H$3),[2]Matrica!$J$15,IF(AND(AC33=[2]Matrica!$A$16,AD33=[2]Matrica!$B$3),[2]Matrica!$D$16,IF(AND(AC33=[2]Matrica!$A$16,AD33=[2]Matrica!$E$3),[2]Matrica!$G$16,IF(AND(AC33=[2]Matrica!$A$16,AD33=[2]Matrica!$H$3),[2]Matrica!$J$16,"")))))))))))))))))))))))))))))))))))))))</f>
        <v>4.5599999999999996</v>
      </c>
      <c r="AC33" s="20" t="s">
        <v>35</v>
      </c>
      <c r="AD33" s="5">
        <v>3</v>
      </c>
      <c r="AE33" s="21">
        <f t="shared" si="4"/>
        <v>4.42</v>
      </c>
      <c r="AF33" s="5"/>
      <c r="AG33" s="5"/>
    </row>
    <row r="34" spans="1:33" x14ac:dyDescent="0.25">
      <c r="A34" s="5"/>
      <c r="B34" s="5"/>
      <c r="C34" s="6" t="s">
        <v>102</v>
      </c>
      <c r="D34" s="30" t="s">
        <v>103</v>
      </c>
      <c r="E34" s="31"/>
      <c r="F34" s="9"/>
      <c r="G34" s="10">
        <f>IFERROR(VLOOKUP(C34,'[1]Радна места'!$C$399:$G$577,5,FALSE),"")</f>
        <v>0</v>
      </c>
      <c r="H34" s="11">
        <f>IFERROR(VLOOKUP(C34,'[1]Радна места'!$C$399:$H$577,6,FALSE),"")</f>
        <v>0</v>
      </c>
      <c r="I34" s="11">
        <f>IFERROR(VLOOKUP(C34,'[1]Радна места'!$C$399:$I$577,7,FALSE),"")</f>
        <v>0</v>
      </c>
      <c r="J34" s="10"/>
      <c r="K34" s="10"/>
      <c r="L34" s="12">
        <f>IFERROR(VLOOKUP(C34,'[1]Радна места'!$C$399:$J$577,8,FALSE),"")</f>
        <v>0</v>
      </c>
      <c r="M34" s="13">
        <f>IFERROR(VLOOKUP(C34,'[1]Радна места'!$C$399:$K$577,9,FALSE),"")</f>
        <v>0</v>
      </c>
      <c r="N34" s="13">
        <f>IFERROR(VLOOKUP(C34,'[1]Радна места'!$C$399:$L$577,10,FALSE),"")</f>
        <v>0</v>
      </c>
      <c r="O34" s="13">
        <f>IFERROR(VLOOKUP(C34,'[1]Радна места'!$C$399:$M$577,11,FALSE),"")</f>
        <v>0</v>
      </c>
      <c r="P34" s="14">
        <v>2817.35</v>
      </c>
      <c r="Q34" s="14">
        <f t="shared" si="0"/>
        <v>0</v>
      </c>
      <c r="R34" s="15">
        <f t="shared" si="1"/>
        <v>0</v>
      </c>
      <c r="S34" s="16">
        <f t="shared" si="2"/>
        <v>0</v>
      </c>
      <c r="T34" s="16">
        <f t="shared" si="2"/>
        <v>0</v>
      </c>
      <c r="U34" s="16">
        <f t="shared" si="3"/>
        <v>0</v>
      </c>
      <c r="V34" s="18"/>
      <c r="W34" s="18"/>
      <c r="X34" s="12"/>
      <c r="Y34" s="18"/>
      <c r="Z34" s="18"/>
      <c r="AA34" s="19">
        <f>IF(AND(AC34=[2]Matrica!$A$4,AD34=[2]Matrica!$B$3),[2]Matrica!$B$4,IF(AND(AC34=[2]Matrica!$A$4,AD34=[2]Matrica!$E$3),[2]Matrica!$E$4,IF(AND(AC34=[2]Matrica!$A$4,AD34=[2]Matrica!$H$3),[2]Matrica!$H$4,IF(AND(AC34=[2]Matrica!$A$5,AD34=[2]Matrica!$B$3),[2]Matrica!$B$5,IF(AND(AC34=[2]Matrica!$A$5,AD34=[2]Matrica!$E$3),[2]Matrica!$E$5,IF(AND(AC34=[2]Matrica!$A$5,AD34=[2]Matrica!$H$3),[2]Matrica!$H$5,IF(AND(AC34=[2]Matrica!$A$6,AD34=[2]Matrica!$B$3),[2]Matrica!$B$6,IF(AND(AC34=[2]Matrica!$A$6,AD34=[2]Matrica!$E$3),[2]Matrica!$E$6,IF(AND(AC34=[2]Matrica!$A$6,AD34=[2]Matrica!$H$3),[2]Matrica!$H$6,IF(AND(AC34=[2]Matrica!$A$7,AD34=[2]Matrica!$B$3),[2]Matrica!$B$7,IF(AND(AC34=[2]Matrica!$A$7,AD34=[2]Matrica!$E$3),[2]Matrica!$E$7,IF(AND(AC34=[2]Matrica!$A$7,AD34=[2]Matrica!$H$3),[2]Matrica!$H$7,IF(AND(AC34=[2]Matrica!$A$8,AD34=[2]Matrica!$B$3),[2]Matrica!$B$8,IF(AND(AC34=[2]Matrica!$A$8,AD34=[2]Matrica!$E$3),[2]Matrica!$E$8,IF(AND(AC34=[2]Matrica!$A$8,AD34=[2]Matrica!$H$3),[2]Matrica!$H$8,IF(AND(AC34=[2]Matrica!$A$9,AD34=[2]Matrica!$B$3),[2]Matrica!$B$9,IF(AND(AC34=[2]Matrica!$A$9,AD34=[2]Matrica!$E$3),[2]Matrica!$E$9,IF(AND(AC34=[2]Matrica!$A$9,AD34=[2]Matrica!$H$3),[2]Matrica!$H$9,IF(AND(AC34=[2]Matrica!$A$10,AD34=[2]Matrica!$B$3),[2]Matrica!$B$10,IF(AND(AC34=[2]Matrica!$A$10,AD34=[2]Matrica!$E$3),[2]Matrica!$E$10,IF(AND(AC34=[2]Matrica!$A$10,AD34=[2]Matrica!$H$3),[2]Matrica!$H$10,IF(AND(AC34=[2]Matrica!$A$11,AD34=[2]Matrica!$B$3),[2]Matrica!$B$11,IF(AND(AC34=[2]Matrica!$A$11,AD34=[2]Matrica!$E$3),[2]Matrica!$E$11,IF(AND(AC34=[2]Matrica!$A$11,AD34=[2]Matrica!$H$3),[2]Matrica!$H$11,IF(AND(AC34=[2]Matrica!$A$12,AD34=[2]Matrica!$B$3),[2]Matrica!$B$12,IF(AND(AC34=[2]Matrica!$A$12,AD34=[2]Matrica!$E$3),[2]Matrica!$E$12,IF(AND(AC34=[2]Matrica!$A$12,AD34=[2]Matrica!$H$3),[2]Matrica!$H$12,IF(AND(AC34=[2]Matrica!$A$13,AD34=[2]Matrica!$B$3),[2]Matrica!$B$13,IF(AND(AC34=[2]Matrica!$A$13,AD34=[2]Matrica!$E$3),[2]Matrica!$E$13,IF(AND(AC34=[2]Matrica!$A$13,AD34=[2]Matrica!$H$3),[2]Matrica!$H$13,IF(AND(AC34=[2]Matrica!$A$14,AD34=[2]Matrica!$B$3),[2]Matrica!$B$14,IF(AND(AC34=[2]Matrica!$A$14,AD34=[2]Matrica!$E$3),[2]Matrica!$E$14,IF(AND(AC34=[2]Matrica!$A$14,AD34=[2]Matrica!$H$3),[2]Matrica!$H$14,IF(AND(AC34=[2]Matrica!$A$15,AD34=[2]Matrica!$B$3),[2]Matrica!$B$15,IF(AND(AC34=[2]Matrica!$A$15,AD34=[2]Matrica!$E$3),[2]Matrica!$E$15,IF(AND(AC34=[2]Matrica!$A$15,AD34=[2]Matrica!$H$3),[2]Matrica!$H$15,IF(AND(AC34=[2]Matrica!$A$16,AD34=[2]Matrica!$B$3),[2]Matrica!$B$16,IF(AND(AC34=[2]Matrica!$A$16,AD34=[2]Matrica!$E$3),[2]Matrica!$E$16,IF(AND(AC34=[2]Matrica!$A$16,AD34=[2]Matrica!$H$3),[2]Matrica!$H$16,"")))))))))))))))))))))))))))))))))))))))</f>
        <v>4.42</v>
      </c>
      <c r="AB34" s="18">
        <f>IF(AND(AC34=[2]Matrica!$A$4,AD34=[2]Matrica!$B$3),[2]Matrica!$D$4,IF(AND(AC34=[2]Matrica!$A$4,AD34=[2]Matrica!$E$3),[2]Matrica!$G$4,IF(AND(AC34=[2]Matrica!$A$4,AD34=[2]Matrica!$H$3),[2]Matrica!$J$4,IF(AND(AC34=[2]Matrica!$A$5,AD34=[2]Matrica!$B$3),[2]Matrica!$D$5,IF(AND(AC34=[2]Matrica!$A$5,AD34=[2]Matrica!$E$3),[2]Matrica!$G$5,IF(AND(AC34=[2]Matrica!$A$5,AD34=[2]Matrica!$H$3),[2]Matrica!$J$5,IF(AND(AC34=[2]Matrica!$A$6,AD34=[2]Matrica!$B$3),[2]Matrica!$D$6,IF(AND(AC34=[2]Matrica!$A$6,AD34=[2]Matrica!$E$3),[2]Matrica!$G$6,IF(AND(AC34=[2]Matrica!$A$6,AD34=[2]Matrica!$H$3),[2]Matrica!$J$6,IF(AND(AC34=[2]Matrica!$A$7,AD34=[2]Matrica!$B$3),[2]Matrica!$D$7,IF(AND(AC34=[2]Matrica!$A$7,AD34=[2]Matrica!$E$3),[2]Matrica!$G$7,IF(AND(AC34=[2]Matrica!$A$7,AD34=[2]Matrica!$H$3),[2]Matrica!$J$7,IF(AND(AC34=[2]Matrica!$A$8,AD34=[2]Matrica!$B$3),[2]Matrica!$D$8,IF(AND(AC34=[2]Matrica!$A$8,AD34=[2]Matrica!$E$3),[2]Matrica!$G$8,IF(AND(AC34=[2]Matrica!$A$8,AD34=[2]Matrica!$H$3),[2]Matrica!$J$8,IF(AND(AC34=[2]Matrica!$A$9,AD34=[2]Matrica!$B$3),[2]Matrica!$D$9,IF(AND(AC34=[2]Matrica!$A$9,AD34=[2]Matrica!$E$3),[2]Matrica!$G$9,IF(AND(AC34=[2]Matrica!$A$9,AD34=[2]Matrica!$H$3),[2]Matrica!$J$9,IF(AND(AC34=[2]Matrica!$A$10,AD34=[2]Matrica!$B$3),[2]Matrica!$D$10,IF(AND(AC34=[2]Matrica!$A$10,AD34=[2]Matrica!$E$3),[2]Matrica!$G$10,IF(AND(AC34=[2]Matrica!$A$10,AD34=[2]Matrica!$H$3),[2]Matrica!$J$10,IF(AND(AC34=[2]Matrica!$A$11,AD34=[2]Matrica!$B$3),[2]Matrica!$D$11,IF(AND(AC34=[2]Matrica!$A$11,AD34=[2]Matrica!$E$3),[2]Matrica!$G$11,IF(AND(AC34=[2]Matrica!$A$11,AD34=[2]Matrica!$H$3),[2]Matrica!$J$11,IF(AND(AC34=[2]Matrica!$A$12,AD34=[2]Matrica!$B$3),[2]Matrica!$D$12,IF(AND(AC34=[2]Matrica!$A$12,AD34=[2]Matrica!$E$3),[2]Matrica!$G$12,IF(AND(AC34=[2]Matrica!$A$12,AD34=[2]Matrica!$H$3),[2]Matrica!$J$12,IF(AND(AC34=[2]Matrica!$A$13,AD34=[2]Matrica!$B$3),[2]Matrica!$D$13,IF(AND(AC34=[2]Matrica!$A$13,AD34=[2]Matrica!$E$3),[2]Matrica!$G$13,IF(AND(AC34=[2]Matrica!$A$13,AD34=[2]Matrica!$H$3),[2]Matrica!$J$13,IF(AND(AC34=[2]Matrica!$A$14,AD34=[2]Matrica!$B$3),[2]Matrica!$D$14,IF(AND(AC34=[2]Matrica!$A$14,AD34=[2]Matrica!$E$3),[2]Matrica!$G$14,IF(AND(AC34=[2]Matrica!$A$14,AD34=[2]Matrica!$H$3),[2]Matrica!$J$14,IF(AND(AC34=[2]Matrica!$A$15,AD34=[2]Matrica!$B$3),[2]Matrica!$D$15,IF(AND(AC34=[2]Matrica!$A$15,AD34=[2]Matrica!$E$3),[2]Matrica!$G$15,IF(AND(AC34=[2]Matrica!$A$15,AD34=[2]Matrica!$H$3),[2]Matrica!$J$15,IF(AND(AC34=[2]Matrica!$A$16,AD34=[2]Matrica!$B$3),[2]Matrica!$D$16,IF(AND(AC34=[2]Matrica!$A$16,AD34=[2]Matrica!$E$3),[2]Matrica!$G$16,IF(AND(AC34=[2]Matrica!$A$16,AD34=[2]Matrica!$H$3),[2]Matrica!$J$16,"")))))))))))))))))))))))))))))))))))))))</f>
        <v>4.5599999999999996</v>
      </c>
      <c r="AC34" s="20" t="s">
        <v>35</v>
      </c>
      <c r="AD34" s="5">
        <v>3</v>
      </c>
      <c r="AE34" s="21">
        <f>AB34</f>
        <v>4.5599999999999996</v>
      </c>
      <c r="AF34" s="5"/>
      <c r="AG34" s="5"/>
    </row>
    <row r="35" spans="1:33" x14ac:dyDescent="0.25">
      <c r="A35" s="5"/>
      <c r="B35" s="5"/>
      <c r="C35" s="6" t="s">
        <v>104</v>
      </c>
      <c r="D35" s="30" t="s">
        <v>105</v>
      </c>
      <c r="E35" s="8"/>
      <c r="F35" s="9"/>
      <c r="G35" s="10">
        <f>IFERROR(VLOOKUP(C35,'[1]Радна места'!$C$399:$G$577,5,FALSE),"")</f>
        <v>0</v>
      </c>
      <c r="H35" s="11">
        <f>IFERROR(VLOOKUP(C35,'[1]Радна места'!$C$399:$H$577,6,FALSE),"")</f>
        <v>0</v>
      </c>
      <c r="I35" s="11">
        <f>IFERROR(VLOOKUP(C35,'[1]Радна места'!$C$399:$I$577,7,FALSE),"")</f>
        <v>0</v>
      </c>
      <c r="J35" s="10"/>
      <c r="K35" s="10"/>
      <c r="L35" s="12">
        <f>IFERROR(VLOOKUP(C35,'[1]Радна места'!$C$399:$J$577,8,FALSE),"")</f>
        <v>0</v>
      </c>
      <c r="M35" s="13">
        <f>IFERROR(VLOOKUP(C35,'[1]Радна места'!$C$399:$K$577,9,FALSE),"")</f>
        <v>0</v>
      </c>
      <c r="N35" s="13">
        <f>IFERROR(VLOOKUP(C35,'[1]Радна места'!$C$399:$L$577,10,FALSE),"")</f>
        <v>0</v>
      </c>
      <c r="O35" s="13">
        <f>IFERROR(VLOOKUP(C35,'[1]Радна места'!$C$399:$M$577,11,FALSE),"")</f>
        <v>0</v>
      </c>
      <c r="P35" s="14">
        <v>2817.35</v>
      </c>
      <c r="Q35" s="14">
        <f t="shared" si="0"/>
        <v>0</v>
      </c>
      <c r="R35" s="15">
        <f t="shared" si="1"/>
        <v>0</v>
      </c>
      <c r="S35" s="16">
        <f t="shared" si="2"/>
        <v>0</v>
      </c>
      <c r="T35" s="16">
        <f t="shared" si="2"/>
        <v>0</v>
      </c>
      <c r="U35" s="16">
        <f t="shared" si="3"/>
        <v>0</v>
      </c>
      <c r="V35" s="18"/>
      <c r="W35" s="18"/>
      <c r="X35" s="12"/>
      <c r="Y35" s="18"/>
      <c r="Z35" s="18"/>
      <c r="AA35" s="19">
        <f>IF(AND(AC35=[2]Matrica!$A$4,AD35=[2]Matrica!$B$3),[2]Matrica!$B$4,IF(AND(AC35=[2]Matrica!$A$4,AD35=[2]Matrica!$E$3),[2]Matrica!$E$4,IF(AND(AC35=[2]Matrica!$A$4,AD35=[2]Matrica!$H$3),[2]Matrica!$H$4,IF(AND(AC35=[2]Matrica!$A$5,AD35=[2]Matrica!$B$3),[2]Matrica!$B$5,IF(AND(AC35=[2]Matrica!$A$5,AD35=[2]Matrica!$E$3),[2]Matrica!$E$5,IF(AND(AC35=[2]Matrica!$A$5,AD35=[2]Matrica!$H$3),[2]Matrica!$H$5,IF(AND(AC35=[2]Matrica!$A$6,AD35=[2]Matrica!$B$3),[2]Matrica!$B$6,IF(AND(AC35=[2]Matrica!$A$6,AD35=[2]Matrica!$E$3),[2]Matrica!$E$6,IF(AND(AC35=[2]Matrica!$A$6,AD35=[2]Matrica!$H$3),[2]Matrica!$H$6,IF(AND(AC35=[2]Matrica!$A$7,AD35=[2]Matrica!$B$3),[2]Matrica!$B$7,IF(AND(AC35=[2]Matrica!$A$7,AD35=[2]Matrica!$E$3),[2]Matrica!$E$7,IF(AND(AC35=[2]Matrica!$A$7,AD35=[2]Matrica!$H$3),[2]Matrica!$H$7,IF(AND(AC35=[2]Matrica!$A$8,AD35=[2]Matrica!$B$3),[2]Matrica!$B$8,IF(AND(AC35=[2]Matrica!$A$8,AD35=[2]Matrica!$E$3),[2]Matrica!$E$8,IF(AND(AC35=[2]Matrica!$A$8,AD35=[2]Matrica!$H$3),[2]Matrica!$H$8,IF(AND(AC35=[2]Matrica!$A$9,AD35=[2]Matrica!$B$3),[2]Matrica!$B$9,IF(AND(AC35=[2]Matrica!$A$9,AD35=[2]Matrica!$E$3),[2]Matrica!$E$9,IF(AND(AC35=[2]Matrica!$A$9,AD35=[2]Matrica!$H$3),[2]Matrica!$H$9,IF(AND(AC35=[2]Matrica!$A$10,AD35=[2]Matrica!$B$3),[2]Matrica!$B$10,IF(AND(AC35=[2]Matrica!$A$10,AD35=[2]Matrica!$E$3),[2]Matrica!$E$10,IF(AND(AC35=[2]Matrica!$A$10,AD35=[2]Matrica!$H$3),[2]Matrica!$H$10,IF(AND(AC35=[2]Matrica!$A$11,AD35=[2]Matrica!$B$3),[2]Matrica!$B$11,IF(AND(AC35=[2]Matrica!$A$11,AD35=[2]Matrica!$E$3),[2]Matrica!$E$11,IF(AND(AC35=[2]Matrica!$A$11,AD35=[2]Matrica!$H$3),[2]Matrica!$H$11,IF(AND(AC35=[2]Matrica!$A$12,AD35=[2]Matrica!$B$3),[2]Matrica!$B$12,IF(AND(AC35=[2]Matrica!$A$12,AD35=[2]Matrica!$E$3),[2]Matrica!$E$12,IF(AND(AC35=[2]Matrica!$A$12,AD35=[2]Matrica!$H$3),[2]Matrica!$H$12,IF(AND(AC35=[2]Matrica!$A$13,AD35=[2]Matrica!$B$3),[2]Matrica!$B$13,IF(AND(AC35=[2]Matrica!$A$13,AD35=[2]Matrica!$E$3),[2]Matrica!$E$13,IF(AND(AC35=[2]Matrica!$A$13,AD35=[2]Matrica!$H$3),[2]Matrica!$H$13,IF(AND(AC35=[2]Matrica!$A$14,AD35=[2]Matrica!$B$3),[2]Matrica!$B$14,IF(AND(AC35=[2]Matrica!$A$14,AD35=[2]Matrica!$E$3),[2]Matrica!$E$14,IF(AND(AC35=[2]Matrica!$A$14,AD35=[2]Matrica!$H$3),[2]Matrica!$H$14,IF(AND(AC35=[2]Matrica!$A$15,AD35=[2]Matrica!$B$3),[2]Matrica!$B$15,IF(AND(AC35=[2]Matrica!$A$15,AD35=[2]Matrica!$E$3),[2]Matrica!$E$15,IF(AND(AC35=[2]Matrica!$A$15,AD35=[2]Matrica!$H$3),[2]Matrica!$H$15,IF(AND(AC35=[2]Matrica!$A$16,AD35=[2]Matrica!$B$3),[2]Matrica!$B$16,IF(AND(AC35=[2]Matrica!$A$16,AD35=[2]Matrica!$E$3),[2]Matrica!$E$16,IF(AND(AC35=[2]Matrica!$A$16,AD35=[2]Matrica!$H$3),[2]Matrica!$H$16,"")))))))))))))))))))))))))))))))))))))))</f>
        <v>3.84</v>
      </c>
      <c r="AB35" s="18">
        <f>IF(AND(AC35=[2]Matrica!$A$4,AD35=[2]Matrica!$B$3),[2]Matrica!$D$4,IF(AND(AC35=[2]Matrica!$A$4,AD35=[2]Matrica!$E$3),[2]Matrica!$G$4,IF(AND(AC35=[2]Matrica!$A$4,AD35=[2]Matrica!$H$3),[2]Matrica!$J$4,IF(AND(AC35=[2]Matrica!$A$5,AD35=[2]Matrica!$B$3),[2]Matrica!$D$5,IF(AND(AC35=[2]Matrica!$A$5,AD35=[2]Matrica!$E$3),[2]Matrica!$G$5,IF(AND(AC35=[2]Matrica!$A$5,AD35=[2]Matrica!$H$3),[2]Matrica!$J$5,IF(AND(AC35=[2]Matrica!$A$6,AD35=[2]Matrica!$B$3),[2]Matrica!$D$6,IF(AND(AC35=[2]Matrica!$A$6,AD35=[2]Matrica!$E$3),[2]Matrica!$G$6,IF(AND(AC35=[2]Matrica!$A$6,AD35=[2]Matrica!$H$3),[2]Matrica!$J$6,IF(AND(AC35=[2]Matrica!$A$7,AD35=[2]Matrica!$B$3),[2]Matrica!$D$7,IF(AND(AC35=[2]Matrica!$A$7,AD35=[2]Matrica!$E$3),[2]Matrica!$G$7,IF(AND(AC35=[2]Matrica!$A$7,AD35=[2]Matrica!$H$3),[2]Matrica!$J$7,IF(AND(AC35=[2]Matrica!$A$8,AD35=[2]Matrica!$B$3),[2]Matrica!$D$8,IF(AND(AC35=[2]Matrica!$A$8,AD35=[2]Matrica!$E$3),[2]Matrica!$G$8,IF(AND(AC35=[2]Matrica!$A$8,AD35=[2]Matrica!$H$3),[2]Matrica!$J$8,IF(AND(AC35=[2]Matrica!$A$9,AD35=[2]Matrica!$B$3),[2]Matrica!$D$9,IF(AND(AC35=[2]Matrica!$A$9,AD35=[2]Matrica!$E$3),[2]Matrica!$G$9,IF(AND(AC35=[2]Matrica!$A$9,AD35=[2]Matrica!$H$3),[2]Matrica!$J$9,IF(AND(AC35=[2]Matrica!$A$10,AD35=[2]Matrica!$B$3),[2]Matrica!$D$10,IF(AND(AC35=[2]Matrica!$A$10,AD35=[2]Matrica!$E$3),[2]Matrica!$G$10,IF(AND(AC35=[2]Matrica!$A$10,AD35=[2]Matrica!$H$3),[2]Matrica!$J$10,IF(AND(AC35=[2]Matrica!$A$11,AD35=[2]Matrica!$B$3),[2]Matrica!$D$11,IF(AND(AC35=[2]Matrica!$A$11,AD35=[2]Matrica!$E$3),[2]Matrica!$G$11,IF(AND(AC35=[2]Matrica!$A$11,AD35=[2]Matrica!$H$3),[2]Matrica!$J$11,IF(AND(AC35=[2]Matrica!$A$12,AD35=[2]Matrica!$B$3),[2]Matrica!$D$12,IF(AND(AC35=[2]Matrica!$A$12,AD35=[2]Matrica!$E$3),[2]Matrica!$G$12,IF(AND(AC35=[2]Matrica!$A$12,AD35=[2]Matrica!$H$3),[2]Matrica!$J$12,IF(AND(AC35=[2]Matrica!$A$13,AD35=[2]Matrica!$B$3),[2]Matrica!$D$13,IF(AND(AC35=[2]Matrica!$A$13,AD35=[2]Matrica!$E$3),[2]Matrica!$G$13,IF(AND(AC35=[2]Matrica!$A$13,AD35=[2]Matrica!$H$3),[2]Matrica!$J$13,IF(AND(AC35=[2]Matrica!$A$14,AD35=[2]Matrica!$B$3),[2]Matrica!$D$14,IF(AND(AC35=[2]Matrica!$A$14,AD35=[2]Matrica!$E$3),[2]Matrica!$G$14,IF(AND(AC35=[2]Matrica!$A$14,AD35=[2]Matrica!$H$3),[2]Matrica!$J$14,IF(AND(AC35=[2]Matrica!$A$15,AD35=[2]Matrica!$B$3),[2]Matrica!$D$15,IF(AND(AC35=[2]Matrica!$A$15,AD35=[2]Matrica!$E$3),[2]Matrica!$G$15,IF(AND(AC35=[2]Matrica!$A$15,AD35=[2]Matrica!$H$3),[2]Matrica!$J$15,IF(AND(AC35=[2]Matrica!$A$16,AD35=[2]Matrica!$B$3),[2]Matrica!$D$16,IF(AND(AC35=[2]Matrica!$A$16,AD35=[2]Matrica!$E$3),[2]Matrica!$G$16,IF(AND(AC35=[2]Matrica!$A$16,AD35=[2]Matrica!$H$3),[2]Matrica!$J$16,"")))))))))))))))))))))))))))))))))))))))</f>
        <v>3.96</v>
      </c>
      <c r="AC35" s="20" t="s">
        <v>38</v>
      </c>
      <c r="AD35" s="5">
        <v>3</v>
      </c>
      <c r="AE35" s="21">
        <f>AB35</f>
        <v>3.96</v>
      </c>
      <c r="AF35" s="5"/>
      <c r="AG35" s="5"/>
    </row>
    <row r="36" spans="1:33" x14ac:dyDescent="0.25">
      <c r="A36" s="5"/>
      <c r="B36" s="5"/>
      <c r="C36" s="6" t="s">
        <v>106</v>
      </c>
      <c r="D36" s="30" t="s">
        <v>107</v>
      </c>
      <c r="E36" s="8"/>
      <c r="F36" s="9"/>
      <c r="G36" s="10">
        <f>IFERROR(VLOOKUP(C36,'[1]Радна места'!$C$399:$G$577,5,FALSE),"")</f>
        <v>0</v>
      </c>
      <c r="H36" s="11">
        <f>IFERROR(VLOOKUP(C36,'[1]Радна места'!$C$399:$H$577,6,FALSE),"")</f>
        <v>0</v>
      </c>
      <c r="I36" s="11">
        <f>IFERROR(VLOOKUP(C36,'[1]Радна места'!$C$399:$I$577,7,FALSE),"")</f>
        <v>0</v>
      </c>
      <c r="J36" s="10"/>
      <c r="K36" s="10"/>
      <c r="L36" s="12">
        <f>IFERROR(VLOOKUP(C36,'[1]Радна места'!$C$399:$J$577,8,FALSE),"")</f>
        <v>0</v>
      </c>
      <c r="M36" s="13">
        <f>IFERROR(VLOOKUP(C36,'[1]Радна места'!$C$399:$K$577,9,FALSE),"")</f>
        <v>0</v>
      </c>
      <c r="N36" s="13">
        <f>IFERROR(VLOOKUP(C36,'[1]Радна места'!$C$399:$L$577,10,FALSE),"")</f>
        <v>0</v>
      </c>
      <c r="O36" s="13">
        <f>IFERROR(VLOOKUP(C36,'[1]Радна места'!$C$399:$M$577,11,FALSE),"")</f>
        <v>0</v>
      </c>
      <c r="P36" s="14">
        <v>2817.35</v>
      </c>
      <c r="Q36" s="14">
        <f t="shared" si="0"/>
        <v>0</v>
      </c>
      <c r="R36" s="15">
        <f t="shared" si="1"/>
        <v>0</v>
      </c>
      <c r="S36" s="16">
        <f t="shared" si="2"/>
        <v>0</v>
      </c>
      <c r="T36" s="16">
        <f t="shared" si="2"/>
        <v>0</v>
      </c>
      <c r="U36" s="16">
        <f t="shared" si="3"/>
        <v>0</v>
      </c>
      <c r="V36" s="18"/>
      <c r="W36" s="18"/>
      <c r="X36" s="12"/>
      <c r="Y36" s="18"/>
      <c r="Z36" s="18"/>
      <c r="AA36" s="19">
        <f>IF(AND(AC36=[2]Matrica!$A$4,AD36=[2]Matrica!$B$3),[2]Matrica!$B$4,IF(AND(AC36=[2]Matrica!$A$4,AD36=[2]Matrica!$E$3),[2]Matrica!$E$4,IF(AND(AC36=[2]Matrica!$A$4,AD36=[2]Matrica!$H$3),[2]Matrica!$H$4,IF(AND(AC36=[2]Matrica!$A$5,AD36=[2]Matrica!$B$3),[2]Matrica!$B$5,IF(AND(AC36=[2]Matrica!$A$5,AD36=[2]Matrica!$E$3),[2]Matrica!$E$5,IF(AND(AC36=[2]Matrica!$A$5,AD36=[2]Matrica!$H$3),[2]Matrica!$H$5,IF(AND(AC36=[2]Matrica!$A$6,AD36=[2]Matrica!$B$3),[2]Matrica!$B$6,IF(AND(AC36=[2]Matrica!$A$6,AD36=[2]Matrica!$E$3),[2]Matrica!$E$6,IF(AND(AC36=[2]Matrica!$A$6,AD36=[2]Matrica!$H$3),[2]Matrica!$H$6,IF(AND(AC36=[2]Matrica!$A$7,AD36=[2]Matrica!$B$3),[2]Matrica!$B$7,IF(AND(AC36=[2]Matrica!$A$7,AD36=[2]Matrica!$E$3),[2]Matrica!$E$7,IF(AND(AC36=[2]Matrica!$A$7,AD36=[2]Matrica!$H$3),[2]Matrica!$H$7,IF(AND(AC36=[2]Matrica!$A$8,AD36=[2]Matrica!$B$3),[2]Matrica!$B$8,IF(AND(AC36=[2]Matrica!$A$8,AD36=[2]Matrica!$E$3),[2]Matrica!$E$8,IF(AND(AC36=[2]Matrica!$A$8,AD36=[2]Matrica!$H$3),[2]Matrica!$H$8,IF(AND(AC36=[2]Matrica!$A$9,AD36=[2]Matrica!$B$3),[2]Matrica!$B$9,IF(AND(AC36=[2]Matrica!$A$9,AD36=[2]Matrica!$E$3),[2]Matrica!$E$9,IF(AND(AC36=[2]Matrica!$A$9,AD36=[2]Matrica!$H$3),[2]Matrica!$H$9,IF(AND(AC36=[2]Matrica!$A$10,AD36=[2]Matrica!$B$3),[2]Matrica!$B$10,IF(AND(AC36=[2]Matrica!$A$10,AD36=[2]Matrica!$E$3),[2]Matrica!$E$10,IF(AND(AC36=[2]Matrica!$A$10,AD36=[2]Matrica!$H$3),[2]Matrica!$H$10,IF(AND(AC36=[2]Matrica!$A$11,AD36=[2]Matrica!$B$3),[2]Matrica!$B$11,IF(AND(AC36=[2]Matrica!$A$11,AD36=[2]Matrica!$E$3),[2]Matrica!$E$11,IF(AND(AC36=[2]Matrica!$A$11,AD36=[2]Matrica!$H$3),[2]Matrica!$H$11,IF(AND(AC36=[2]Matrica!$A$12,AD36=[2]Matrica!$B$3),[2]Matrica!$B$12,IF(AND(AC36=[2]Matrica!$A$12,AD36=[2]Matrica!$E$3),[2]Matrica!$E$12,IF(AND(AC36=[2]Matrica!$A$12,AD36=[2]Matrica!$H$3),[2]Matrica!$H$12,IF(AND(AC36=[2]Matrica!$A$13,AD36=[2]Matrica!$B$3),[2]Matrica!$B$13,IF(AND(AC36=[2]Matrica!$A$13,AD36=[2]Matrica!$E$3),[2]Matrica!$E$13,IF(AND(AC36=[2]Matrica!$A$13,AD36=[2]Matrica!$H$3),[2]Matrica!$H$13,IF(AND(AC36=[2]Matrica!$A$14,AD36=[2]Matrica!$B$3),[2]Matrica!$B$14,IF(AND(AC36=[2]Matrica!$A$14,AD36=[2]Matrica!$E$3),[2]Matrica!$E$14,IF(AND(AC36=[2]Matrica!$A$14,AD36=[2]Matrica!$H$3),[2]Matrica!$H$14,IF(AND(AC36=[2]Matrica!$A$15,AD36=[2]Matrica!$B$3),[2]Matrica!$B$15,IF(AND(AC36=[2]Matrica!$A$15,AD36=[2]Matrica!$E$3),[2]Matrica!$E$15,IF(AND(AC36=[2]Matrica!$A$15,AD36=[2]Matrica!$H$3),[2]Matrica!$H$15,IF(AND(AC36=[2]Matrica!$A$16,AD36=[2]Matrica!$B$3),[2]Matrica!$B$16,IF(AND(AC36=[2]Matrica!$A$16,AD36=[2]Matrica!$E$3),[2]Matrica!$E$16,IF(AND(AC36=[2]Matrica!$A$16,AD36=[2]Matrica!$H$3),[2]Matrica!$H$16,"")))))))))))))))))))))))))))))))))))))))</f>
        <v>3.84</v>
      </c>
      <c r="AB36" s="18">
        <f>IF(AND(AC36=[2]Matrica!$A$4,AD36=[2]Matrica!$B$3),[2]Matrica!$D$4,IF(AND(AC36=[2]Matrica!$A$4,AD36=[2]Matrica!$E$3),[2]Matrica!$G$4,IF(AND(AC36=[2]Matrica!$A$4,AD36=[2]Matrica!$H$3),[2]Matrica!$J$4,IF(AND(AC36=[2]Matrica!$A$5,AD36=[2]Matrica!$B$3),[2]Matrica!$D$5,IF(AND(AC36=[2]Matrica!$A$5,AD36=[2]Matrica!$E$3),[2]Matrica!$G$5,IF(AND(AC36=[2]Matrica!$A$5,AD36=[2]Matrica!$H$3),[2]Matrica!$J$5,IF(AND(AC36=[2]Matrica!$A$6,AD36=[2]Matrica!$B$3),[2]Matrica!$D$6,IF(AND(AC36=[2]Matrica!$A$6,AD36=[2]Matrica!$E$3),[2]Matrica!$G$6,IF(AND(AC36=[2]Matrica!$A$6,AD36=[2]Matrica!$H$3),[2]Matrica!$J$6,IF(AND(AC36=[2]Matrica!$A$7,AD36=[2]Matrica!$B$3),[2]Matrica!$D$7,IF(AND(AC36=[2]Matrica!$A$7,AD36=[2]Matrica!$E$3),[2]Matrica!$G$7,IF(AND(AC36=[2]Matrica!$A$7,AD36=[2]Matrica!$H$3),[2]Matrica!$J$7,IF(AND(AC36=[2]Matrica!$A$8,AD36=[2]Matrica!$B$3),[2]Matrica!$D$8,IF(AND(AC36=[2]Matrica!$A$8,AD36=[2]Matrica!$E$3),[2]Matrica!$G$8,IF(AND(AC36=[2]Matrica!$A$8,AD36=[2]Matrica!$H$3),[2]Matrica!$J$8,IF(AND(AC36=[2]Matrica!$A$9,AD36=[2]Matrica!$B$3),[2]Matrica!$D$9,IF(AND(AC36=[2]Matrica!$A$9,AD36=[2]Matrica!$E$3),[2]Matrica!$G$9,IF(AND(AC36=[2]Matrica!$A$9,AD36=[2]Matrica!$H$3),[2]Matrica!$J$9,IF(AND(AC36=[2]Matrica!$A$10,AD36=[2]Matrica!$B$3),[2]Matrica!$D$10,IF(AND(AC36=[2]Matrica!$A$10,AD36=[2]Matrica!$E$3),[2]Matrica!$G$10,IF(AND(AC36=[2]Matrica!$A$10,AD36=[2]Matrica!$H$3),[2]Matrica!$J$10,IF(AND(AC36=[2]Matrica!$A$11,AD36=[2]Matrica!$B$3),[2]Matrica!$D$11,IF(AND(AC36=[2]Matrica!$A$11,AD36=[2]Matrica!$E$3),[2]Matrica!$G$11,IF(AND(AC36=[2]Matrica!$A$11,AD36=[2]Matrica!$H$3),[2]Matrica!$J$11,IF(AND(AC36=[2]Matrica!$A$12,AD36=[2]Matrica!$B$3),[2]Matrica!$D$12,IF(AND(AC36=[2]Matrica!$A$12,AD36=[2]Matrica!$E$3),[2]Matrica!$G$12,IF(AND(AC36=[2]Matrica!$A$12,AD36=[2]Matrica!$H$3),[2]Matrica!$J$12,IF(AND(AC36=[2]Matrica!$A$13,AD36=[2]Matrica!$B$3),[2]Matrica!$D$13,IF(AND(AC36=[2]Matrica!$A$13,AD36=[2]Matrica!$E$3),[2]Matrica!$G$13,IF(AND(AC36=[2]Matrica!$A$13,AD36=[2]Matrica!$H$3),[2]Matrica!$J$13,IF(AND(AC36=[2]Matrica!$A$14,AD36=[2]Matrica!$B$3),[2]Matrica!$D$14,IF(AND(AC36=[2]Matrica!$A$14,AD36=[2]Matrica!$E$3),[2]Matrica!$G$14,IF(AND(AC36=[2]Matrica!$A$14,AD36=[2]Matrica!$H$3),[2]Matrica!$J$14,IF(AND(AC36=[2]Matrica!$A$15,AD36=[2]Matrica!$B$3),[2]Matrica!$D$15,IF(AND(AC36=[2]Matrica!$A$15,AD36=[2]Matrica!$E$3),[2]Matrica!$G$15,IF(AND(AC36=[2]Matrica!$A$15,AD36=[2]Matrica!$H$3),[2]Matrica!$J$15,IF(AND(AC36=[2]Matrica!$A$16,AD36=[2]Matrica!$B$3),[2]Matrica!$D$16,IF(AND(AC36=[2]Matrica!$A$16,AD36=[2]Matrica!$E$3),[2]Matrica!$G$16,IF(AND(AC36=[2]Matrica!$A$16,AD36=[2]Matrica!$H$3),[2]Matrica!$J$16,"")))))))))))))))))))))))))))))))))))))))</f>
        <v>3.96</v>
      </c>
      <c r="AC36" s="20" t="s">
        <v>38</v>
      </c>
      <c r="AD36" s="5">
        <v>3</v>
      </c>
      <c r="AE36" s="21">
        <f t="shared" si="4"/>
        <v>3.84</v>
      </c>
      <c r="AF36" s="5"/>
      <c r="AG36" s="5"/>
    </row>
    <row r="37" spans="1:33" x14ac:dyDescent="0.25">
      <c r="A37" s="5"/>
      <c r="B37" s="5"/>
      <c r="C37" s="6" t="s">
        <v>108</v>
      </c>
      <c r="D37" s="30" t="s">
        <v>109</v>
      </c>
      <c r="E37" s="8"/>
      <c r="F37" s="9"/>
      <c r="G37" s="10">
        <f>IFERROR(VLOOKUP(C37,'[1]Радна места'!$C$399:$G$577,5,FALSE),"")</f>
        <v>0</v>
      </c>
      <c r="H37" s="11">
        <f>IFERROR(VLOOKUP(C37,'[1]Радна места'!$C$399:$H$577,6,FALSE),"")</f>
        <v>0</v>
      </c>
      <c r="I37" s="11">
        <f>IFERROR(VLOOKUP(C37,'[1]Радна места'!$C$399:$I$577,7,FALSE),"")</f>
        <v>0</v>
      </c>
      <c r="J37" s="10"/>
      <c r="K37" s="10"/>
      <c r="L37" s="12">
        <f>IFERROR(VLOOKUP(C37,'[1]Радна места'!$C$399:$J$577,8,FALSE),"")</f>
        <v>0</v>
      </c>
      <c r="M37" s="13">
        <f>IFERROR(VLOOKUP(C37,'[1]Радна места'!$C$399:$K$577,9,FALSE),"")</f>
        <v>0</v>
      </c>
      <c r="N37" s="13">
        <f>IFERROR(VLOOKUP(C37,'[1]Радна места'!$C$399:$L$577,10,FALSE),"")</f>
        <v>0</v>
      </c>
      <c r="O37" s="13">
        <f>IFERROR(VLOOKUP(C37,'[1]Радна места'!$C$399:$M$577,11,FALSE),"")</f>
        <v>0</v>
      </c>
      <c r="P37" s="14">
        <v>2817.35</v>
      </c>
      <c r="Q37" s="14">
        <f t="shared" si="0"/>
        <v>0</v>
      </c>
      <c r="R37" s="15">
        <f t="shared" si="1"/>
        <v>0</v>
      </c>
      <c r="S37" s="16">
        <f t="shared" si="2"/>
        <v>0</v>
      </c>
      <c r="T37" s="16">
        <f t="shared" si="2"/>
        <v>0</v>
      </c>
      <c r="U37" s="16">
        <f t="shared" si="3"/>
        <v>0</v>
      </c>
      <c r="V37" s="18"/>
      <c r="W37" s="18"/>
      <c r="X37" s="12"/>
      <c r="Y37" s="18"/>
      <c r="Z37" s="18"/>
      <c r="AA37" s="19">
        <f>IF(AND(AC37=[2]Matrica!$A$4,AD37=[2]Matrica!$B$3),[2]Matrica!$B$4,IF(AND(AC37=[2]Matrica!$A$4,AD37=[2]Matrica!$E$3),[2]Matrica!$E$4,IF(AND(AC37=[2]Matrica!$A$4,AD37=[2]Matrica!$H$3),[2]Matrica!$H$4,IF(AND(AC37=[2]Matrica!$A$5,AD37=[2]Matrica!$B$3),[2]Matrica!$B$5,IF(AND(AC37=[2]Matrica!$A$5,AD37=[2]Matrica!$E$3),[2]Matrica!$E$5,IF(AND(AC37=[2]Matrica!$A$5,AD37=[2]Matrica!$H$3),[2]Matrica!$H$5,IF(AND(AC37=[2]Matrica!$A$6,AD37=[2]Matrica!$B$3),[2]Matrica!$B$6,IF(AND(AC37=[2]Matrica!$A$6,AD37=[2]Matrica!$E$3),[2]Matrica!$E$6,IF(AND(AC37=[2]Matrica!$A$6,AD37=[2]Matrica!$H$3),[2]Matrica!$H$6,IF(AND(AC37=[2]Matrica!$A$7,AD37=[2]Matrica!$B$3),[2]Matrica!$B$7,IF(AND(AC37=[2]Matrica!$A$7,AD37=[2]Matrica!$E$3),[2]Matrica!$E$7,IF(AND(AC37=[2]Matrica!$A$7,AD37=[2]Matrica!$H$3),[2]Matrica!$H$7,IF(AND(AC37=[2]Matrica!$A$8,AD37=[2]Matrica!$B$3),[2]Matrica!$B$8,IF(AND(AC37=[2]Matrica!$A$8,AD37=[2]Matrica!$E$3),[2]Matrica!$E$8,IF(AND(AC37=[2]Matrica!$A$8,AD37=[2]Matrica!$H$3),[2]Matrica!$H$8,IF(AND(AC37=[2]Matrica!$A$9,AD37=[2]Matrica!$B$3),[2]Matrica!$B$9,IF(AND(AC37=[2]Matrica!$A$9,AD37=[2]Matrica!$E$3),[2]Matrica!$E$9,IF(AND(AC37=[2]Matrica!$A$9,AD37=[2]Matrica!$H$3),[2]Matrica!$H$9,IF(AND(AC37=[2]Matrica!$A$10,AD37=[2]Matrica!$B$3),[2]Matrica!$B$10,IF(AND(AC37=[2]Matrica!$A$10,AD37=[2]Matrica!$E$3),[2]Matrica!$E$10,IF(AND(AC37=[2]Matrica!$A$10,AD37=[2]Matrica!$H$3),[2]Matrica!$H$10,IF(AND(AC37=[2]Matrica!$A$11,AD37=[2]Matrica!$B$3),[2]Matrica!$B$11,IF(AND(AC37=[2]Matrica!$A$11,AD37=[2]Matrica!$E$3),[2]Matrica!$E$11,IF(AND(AC37=[2]Matrica!$A$11,AD37=[2]Matrica!$H$3),[2]Matrica!$H$11,IF(AND(AC37=[2]Matrica!$A$12,AD37=[2]Matrica!$B$3),[2]Matrica!$B$12,IF(AND(AC37=[2]Matrica!$A$12,AD37=[2]Matrica!$E$3),[2]Matrica!$E$12,IF(AND(AC37=[2]Matrica!$A$12,AD37=[2]Matrica!$H$3),[2]Matrica!$H$12,IF(AND(AC37=[2]Matrica!$A$13,AD37=[2]Matrica!$B$3),[2]Matrica!$B$13,IF(AND(AC37=[2]Matrica!$A$13,AD37=[2]Matrica!$E$3),[2]Matrica!$E$13,IF(AND(AC37=[2]Matrica!$A$13,AD37=[2]Matrica!$H$3),[2]Matrica!$H$13,IF(AND(AC37=[2]Matrica!$A$14,AD37=[2]Matrica!$B$3),[2]Matrica!$B$14,IF(AND(AC37=[2]Matrica!$A$14,AD37=[2]Matrica!$E$3),[2]Matrica!$E$14,IF(AND(AC37=[2]Matrica!$A$14,AD37=[2]Matrica!$H$3),[2]Matrica!$H$14,IF(AND(AC37=[2]Matrica!$A$15,AD37=[2]Matrica!$B$3),[2]Matrica!$B$15,IF(AND(AC37=[2]Matrica!$A$15,AD37=[2]Matrica!$E$3),[2]Matrica!$E$15,IF(AND(AC37=[2]Matrica!$A$15,AD37=[2]Matrica!$H$3),[2]Matrica!$H$15,IF(AND(AC37=[2]Matrica!$A$16,AD37=[2]Matrica!$B$3),[2]Matrica!$B$16,IF(AND(AC37=[2]Matrica!$A$16,AD37=[2]Matrica!$E$3),[2]Matrica!$E$16,IF(AND(AC37=[2]Matrica!$A$16,AD37=[2]Matrica!$H$3),[2]Matrica!$H$16,"")))))))))))))))))))))))))))))))))))))))</f>
        <v>3.35</v>
      </c>
      <c r="AB37" s="18">
        <f>IF(AND(AC37=[2]Matrica!$A$4,AD37=[2]Matrica!$B$3),[2]Matrica!$D$4,IF(AND(AC37=[2]Matrica!$A$4,AD37=[2]Matrica!$E$3),[2]Matrica!$G$4,IF(AND(AC37=[2]Matrica!$A$4,AD37=[2]Matrica!$H$3),[2]Matrica!$J$4,IF(AND(AC37=[2]Matrica!$A$5,AD37=[2]Matrica!$B$3),[2]Matrica!$D$5,IF(AND(AC37=[2]Matrica!$A$5,AD37=[2]Matrica!$E$3),[2]Matrica!$G$5,IF(AND(AC37=[2]Matrica!$A$5,AD37=[2]Matrica!$H$3),[2]Matrica!$J$5,IF(AND(AC37=[2]Matrica!$A$6,AD37=[2]Matrica!$B$3),[2]Matrica!$D$6,IF(AND(AC37=[2]Matrica!$A$6,AD37=[2]Matrica!$E$3),[2]Matrica!$G$6,IF(AND(AC37=[2]Matrica!$A$6,AD37=[2]Matrica!$H$3),[2]Matrica!$J$6,IF(AND(AC37=[2]Matrica!$A$7,AD37=[2]Matrica!$B$3),[2]Matrica!$D$7,IF(AND(AC37=[2]Matrica!$A$7,AD37=[2]Matrica!$E$3),[2]Matrica!$G$7,IF(AND(AC37=[2]Matrica!$A$7,AD37=[2]Matrica!$H$3),[2]Matrica!$J$7,IF(AND(AC37=[2]Matrica!$A$8,AD37=[2]Matrica!$B$3),[2]Matrica!$D$8,IF(AND(AC37=[2]Matrica!$A$8,AD37=[2]Matrica!$E$3),[2]Matrica!$G$8,IF(AND(AC37=[2]Matrica!$A$8,AD37=[2]Matrica!$H$3),[2]Matrica!$J$8,IF(AND(AC37=[2]Matrica!$A$9,AD37=[2]Matrica!$B$3),[2]Matrica!$D$9,IF(AND(AC37=[2]Matrica!$A$9,AD37=[2]Matrica!$E$3),[2]Matrica!$G$9,IF(AND(AC37=[2]Matrica!$A$9,AD37=[2]Matrica!$H$3),[2]Matrica!$J$9,IF(AND(AC37=[2]Matrica!$A$10,AD37=[2]Matrica!$B$3),[2]Matrica!$D$10,IF(AND(AC37=[2]Matrica!$A$10,AD37=[2]Matrica!$E$3),[2]Matrica!$G$10,IF(AND(AC37=[2]Matrica!$A$10,AD37=[2]Matrica!$H$3),[2]Matrica!$J$10,IF(AND(AC37=[2]Matrica!$A$11,AD37=[2]Matrica!$B$3),[2]Matrica!$D$11,IF(AND(AC37=[2]Matrica!$A$11,AD37=[2]Matrica!$E$3),[2]Matrica!$G$11,IF(AND(AC37=[2]Matrica!$A$11,AD37=[2]Matrica!$H$3),[2]Matrica!$J$11,IF(AND(AC37=[2]Matrica!$A$12,AD37=[2]Matrica!$B$3),[2]Matrica!$D$12,IF(AND(AC37=[2]Matrica!$A$12,AD37=[2]Matrica!$E$3),[2]Matrica!$G$12,IF(AND(AC37=[2]Matrica!$A$12,AD37=[2]Matrica!$H$3),[2]Matrica!$J$12,IF(AND(AC37=[2]Matrica!$A$13,AD37=[2]Matrica!$B$3),[2]Matrica!$D$13,IF(AND(AC37=[2]Matrica!$A$13,AD37=[2]Matrica!$E$3),[2]Matrica!$G$13,IF(AND(AC37=[2]Matrica!$A$13,AD37=[2]Matrica!$H$3),[2]Matrica!$J$13,IF(AND(AC37=[2]Matrica!$A$14,AD37=[2]Matrica!$B$3),[2]Matrica!$D$14,IF(AND(AC37=[2]Matrica!$A$14,AD37=[2]Matrica!$E$3),[2]Matrica!$G$14,IF(AND(AC37=[2]Matrica!$A$14,AD37=[2]Matrica!$H$3),[2]Matrica!$J$14,IF(AND(AC37=[2]Matrica!$A$15,AD37=[2]Matrica!$B$3),[2]Matrica!$D$15,IF(AND(AC37=[2]Matrica!$A$15,AD37=[2]Matrica!$E$3),[2]Matrica!$G$15,IF(AND(AC37=[2]Matrica!$A$15,AD37=[2]Matrica!$H$3),[2]Matrica!$J$15,IF(AND(AC37=[2]Matrica!$A$16,AD37=[2]Matrica!$B$3),[2]Matrica!$D$16,IF(AND(AC37=[2]Matrica!$A$16,AD37=[2]Matrica!$E$3),[2]Matrica!$G$16,IF(AND(AC37=[2]Matrica!$A$16,AD37=[2]Matrica!$H$3),[2]Matrica!$J$16,"")))))))))))))))))))))))))))))))))))))))</f>
        <v>3.57</v>
      </c>
      <c r="AC37" s="20" t="s">
        <v>38</v>
      </c>
      <c r="AD37" s="5">
        <v>1</v>
      </c>
      <c r="AE37" s="21">
        <f t="shared" si="4"/>
        <v>3.35</v>
      </c>
      <c r="AF37" s="5"/>
      <c r="AG37" s="5"/>
    </row>
    <row r="38" spans="1:33" x14ac:dyDescent="0.25">
      <c r="A38" s="5"/>
      <c r="B38" s="5"/>
      <c r="C38" s="6" t="s">
        <v>110</v>
      </c>
      <c r="D38" s="30" t="s">
        <v>111</v>
      </c>
      <c r="E38" s="8"/>
      <c r="F38" s="9"/>
      <c r="G38" s="10">
        <f>IFERROR(VLOOKUP(C38,'[1]Радна места'!$C$399:$G$577,5,FALSE),"")</f>
        <v>0</v>
      </c>
      <c r="H38" s="11">
        <f>IFERROR(VLOOKUP(C38,'[1]Радна места'!$C$399:$H$577,6,FALSE),"")</f>
        <v>0</v>
      </c>
      <c r="I38" s="11">
        <f>IFERROR(VLOOKUP(C38,'[1]Радна места'!$C$399:$I$577,7,FALSE),"")</f>
        <v>0</v>
      </c>
      <c r="J38" s="10"/>
      <c r="K38" s="10"/>
      <c r="L38" s="12">
        <f>IFERROR(VLOOKUP(C38,'[1]Радна места'!$C$399:$J$577,8,FALSE),"")</f>
        <v>0</v>
      </c>
      <c r="M38" s="13">
        <f>IFERROR(VLOOKUP(C38,'[1]Радна места'!$C$399:$K$577,9,FALSE),"")</f>
        <v>0</v>
      </c>
      <c r="N38" s="13">
        <f>IFERROR(VLOOKUP(C38,'[1]Радна места'!$C$399:$L$577,10,FALSE),"")</f>
        <v>0</v>
      </c>
      <c r="O38" s="13">
        <f>IFERROR(VLOOKUP(C38,'[1]Радна места'!$C$399:$M$577,11,FALSE),"")</f>
        <v>0</v>
      </c>
      <c r="P38" s="14">
        <v>2817.35</v>
      </c>
      <c r="Q38" s="14">
        <f t="shared" si="0"/>
        <v>0</v>
      </c>
      <c r="R38" s="15">
        <f t="shared" si="1"/>
        <v>0</v>
      </c>
      <c r="S38" s="16">
        <f t="shared" si="2"/>
        <v>0</v>
      </c>
      <c r="T38" s="16">
        <f t="shared" si="2"/>
        <v>0</v>
      </c>
      <c r="U38" s="16">
        <f t="shared" si="3"/>
        <v>0</v>
      </c>
      <c r="V38" s="18"/>
      <c r="W38" s="18"/>
      <c r="X38" s="12"/>
      <c r="Y38" s="18"/>
      <c r="Z38" s="18"/>
      <c r="AA38" s="19">
        <f>IF(AND(AC38=[2]Matrica!$A$4,AD38=[2]Matrica!$B$3),[2]Matrica!$B$4,IF(AND(AC38=[2]Matrica!$A$4,AD38=[2]Matrica!$E$3),[2]Matrica!$E$4,IF(AND(AC38=[2]Matrica!$A$4,AD38=[2]Matrica!$H$3),[2]Matrica!$H$4,IF(AND(AC38=[2]Matrica!$A$5,AD38=[2]Matrica!$B$3),[2]Matrica!$B$5,IF(AND(AC38=[2]Matrica!$A$5,AD38=[2]Matrica!$E$3),[2]Matrica!$E$5,IF(AND(AC38=[2]Matrica!$A$5,AD38=[2]Matrica!$H$3),[2]Matrica!$H$5,IF(AND(AC38=[2]Matrica!$A$6,AD38=[2]Matrica!$B$3),[2]Matrica!$B$6,IF(AND(AC38=[2]Matrica!$A$6,AD38=[2]Matrica!$E$3),[2]Matrica!$E$6,IF(AND(AC38=[2]Matrica!$A$6,AD38=[2]Matrica!$H$3),[2]Matrica!$H$6,IF(AND(AC38=[2]Matrica!$A$7,AD38=[2]Matrica!$B$3),[2]Matrica!$B$7,IF(AND(AC38=[2]Matrica!$A$7,AD38=[2]Matrica!$E$3),[2]Matrica!$E$7,IF(AND(AC38=[2]Matrica!$A$7,AD38=[2]Matrica!$H$3),[2]Matrica!$H$7,IF(AND(AC38=[2]Matrica!$A$8,AD38=[2]Matrica!$B$3),[2]Matrica!$B$8,IF(AND(AC38=[2]Matrica!$A$8,AD38=[2]Matrica!$E$3),[2]Matrica!$E$8,IF(AND(AC38=[2]Matrica!$A$8,AD38=[2]Matrica!$H$3),[2]Matrica!$H$8,IF(AND(AC38=[2]Matrica!$A$9,AD38=[2]Matrica!$B$3),[2]Matrica!$B$9,IF(AND(AC38=[2]Matrica!$A$9,AD38=[2]Matrica!$E$3),[2]Matrica!$E$9,IF(AND(AC38=[2]Matrica!$A$9,AD38=[2]Matrica!$H$3),[2]Matrica!$H$9,IF(AND(AC38=[2]Matrica!$A$10,AD38=[2]Matrica!$B$3),[2]Matrica!$B$10,IF(AND(AC38=[2]Matrica!$A$10,AD38=[2]Matrica!$E$3),[2]Matrica!$E$10,IF(AND(AC38=[2]Matrica!$A$10,AD38=[2]Matrica!$H$3),[2]Matrica!$H$10,IF(AND(AC38=[2]Matrica!$A$11,AD38=[2]Matrica!$B$3),[2]Matrica!$B$11,IF(AND(AC38=[2]Matrica!$A$11,AD38=[2]Matrica!$E$3),[2]Matrica!$E$11,IF(AND(AC38=[2]Matrica!$A$11,AD38=[2]Matrica!$H$3),[2]Matrica!$H$11,IF(AND(AC38=[2]Matrica!$A$12,AD38=[2]Matrica!$B$3),[2]Matrica!$B$12,IF(AND(AC38=[2]Matrica!$A$12,AD38=[2]Matrica!$E$3),[2]Matrica!$E$12,IF(AND(AC38=[2]Matrica!$A$12,AD38=[2]Matrica!$H$3),[2]Matrica!$H$12,IF(AND(AC38=[2]Matrica!$A$13,AD38=[2]Matrica!$B$3),[2]Matrica!$B$13,IF(AND(AC38=[2]Matrica!$A$13,AD38=[2]Matrica!$E$3),[2]Matrica!$E$13,IF(AND(AC38=[2]Matrica!$A$13,AD38=[2]Matrica!$H$3),[2]Matrica!$H$13,IF(AND(AC38=[2]Matrica!$A$14,AD38=[2]Matrica!$B$3),[2]Matrica!$B$14,IF(AND(AC38=[2]Matrica!$A$14,AD38=[2]Matrica!$E$3),[2]Matrica!$E$14,IF(AND(AC38=[2]Matrica!$A$14,AD38=[2]Matrica!$H$3),[2]Matrica!$H$14,IF(AND(AC38=[2]Matrica!$A$15,AD38=[2]Matrica!$B$3),[2]Matrica!$B$15,IF(AND(AC38=[2]Matrica!$A$15,AD38=[2]Matrica!$E$3),[2]Matrica!$E$15,IF(AND(AC38=[2]Matrica!$A$15,AD38=[2]Matrica!$H$3),[2]Matrica!$H$15,IF(AND(AC38=[2]Matrica!$A$16,AD38=[2]Matrica!$B$3),[2]Matrica!$B$16,IF(AND(AC38=[2]Matrica!$A$16,AD38=[2]Matrica!$E$3),[2]Matrica!$E$16,IF(AND(AC38=[2]Matrica!$A$16,AD38=[2]Matrica!$H$3),[2]Matrica!$H$16,"")))))))))))))))))))))))))))))))))))))))</f>
        <v>3.34</v>
      </c>
      <c r="AB38" s="18">
        <f>IF(AND(AC38=[2]Matrica!$A$4,AD38=[2]Matrica!$B$3),[2]Matrica!$D$4,IF(AND(AC38=[2]Matrica!$A$4,AD38=[2]Matrica!$E$3),[2]Matrica!$G$4,IF(AND(AC38=[2]Matrica!$A$4,AD38=[2]Matrica!$H$3),[2]Matrica!$J$4,IF(AND(AC38=[2]Matrica!$A$5,AD38=[2]Matrica!$B$3),[2]Matrica!$D$5,IF(AND(AC38=[2]Matrica!$A$5,AD38=[2]Matrica!$E$3),[2]Matrica!$G$5,IF(AND(AC38=[2]Matrica!$A$5,AD38=[2]Matrica!$H$3),[2]Matrica!$J$5,IF(AND(AC38=[2]Matrica!$A$6,AD38=[2]Matrica!$B$3),[2]Matrica!$D$6,IF(AND(AC38=[2]Matrica!$A$6,AD38=[2]Matrica!$E$3),[2]Matrica!$G$6,IF(AND(AC38=[2]Matrica!$A$6,AD38=[2]Matrica!$H$3),[2]Matrica!$J$6,IF(AND(AC38=[2]Matrica!$A$7,AD38=[2]Matrica!$B$3),[2]Matrica!$D$7,IF(AND(AC38=[2]Matrica!$A$7,AD38=[2]Matrica!$E$3),[2]Matrica!$G$7,IF(AND(AC38=[2]Matrica!$A$7,AD38=[2]Matrica!$H$3),[2]Matrica!$J$7,IF(AND(AC38=[2]Matrica!$A$8,AD38=[2]Matrica!$B$3),[2]Matrica!$D$8,IF(AND(AC38=[2]Matrica!$A$8,AD38=[2]Matrica!$E$3),[2]Matrica!$G$8,IF(AND(AC38=[2]Matrica!$A$8,AD38=[2]Matrica!$H$3),[2]Matrica!$J$8,IF(AND(AC38=[2]Matrica!$A$9,AD38=[2]Matrica!$B$3),[2]Matrica!$D$9,IF(AND(AC38=[2]Matrica!$A$9,AD38=[2]Matrica!$E$3),[2]Matrica!$G$9,IF(AND(AC38=[2]Matrica!$A$9,AD38=[2]Matrica!$H$3),[2]Matrica!$J$9,IF(AND(AC38=[2]Matrica!$A$10,AD38=[2]Matrica!$B$3),[2]Matrica!$D$10,IF(AND(AC38=[2]Matrica!$A$10,AD38=[2]Matrica!$E$3),[2]Matrica!$G$10,IF(AND(AC38=[2]Matrica!$A$10,AD38=[2]Matrica!$H$3),[2]Matrica!$J$10,IF(AND(AC38=[2]Matrica!$A$11,AD38=[2]Matrica!$B$3),[2]Matrica!$D$11,IF(AND(AC38=[2]Matrica!$A$11,AD38=[2]Matrica!$E$3),[2]Matrica!$G$11,IF(AND(AC38=[2]Matrica!$A$11,AD38=[2]Matrica!$H$3),[2]Matrica!$J$11,IF(AND(AC38=[2]Matrica!$A$12,AD38=[2]Matrica!$B$3),[2]Matrica!$D$12,IF(AND(AC38=[2]Matrica!$A$12,AD38=[2]Matrica!$E$3),[2]Matrica!$G$12,IF(AND(AC38=[2]Matrica!$A$12,AD38=[2]Matrica!$H$3),[2]Matrica!$J$12,IF(AND(AC38=[2]Matrica!$A$13,AD38=[2]Matrica!$B$3),[2]Matrica!$D$13,IF(AND(AC38=[2]Matrica!$A$13,AD38=[2]Matrica!$E$3),[2]Matrica!$G$13,IF(AND(AC38=[2]Matrica!$A$13,AD38=[2]Matrica!$H$3),[2]Matrica!$J$13,IF(AND(AC38=[2]Matrica!$A$14,AD38=[2]Matrica!$B$3),[2]Matrica!$D$14,IF(AND(AC38=[2]Matrica!$A$14,AD38=[2]Matrica!$E$3),[2]Matrica!$G$14,IF(AND(AC38=[2]Matrica!$A$14,AD38=[2]Matrica!$H$3),[2]Matrica!$J$14,IF(AND(AC38=[2]Matrica!$A$15,AD38=[2]Matrica!$B$3),[2]Matrica!$D$15,IF(AND(AC38=[2]Matrica!$A$15,AD38=[2]Matrica!$E$3),[2]Matrica!$G$15,IF(AND(AC38=[2]Matrica!$A$15,AD38=[2]Matrica!$H$3),[2]Matrica!$J$15,IF(AND(AC38=[2]Matrica!$A$16,AD38=[2]Matrica!$B$3),[2]Matrica!$D$16,IF(AND(AC38=[2]Matrica!$A$16,AD38=[2]Matrica!$E$3),[2]Matrica!$G$16,IF(AND(AC38=[2]Matrica!$A$16,AD38=[2]Matrica!$H$3),[2]Matrica!$J$16,"")))))))))))))))))))))))))))))))))))))))</f>
        <v>3.45</v>
      </c>
      <c r="AC38" s="20" t="s">
        <v>43</v>
      </c>
      <c r="AD38" s="5">
        <v>3</v>
      </c>
      <c r="AE38" s="21">
        <f t="shared" si="4"/>
        <v>3.34</v>
      </c>
      <c r="AF38" s="5"/>
      <c r="AG38" s="5"/>
    </row>
    <row r="39" spans="1:33" x14ac:dyDescent="0.25">
      <c r="A39" s="5"/>
      <c r="B39" s="5"/>
      <c r="C39" s="6" t="s">
        <v>112</v>
      </c>
      <c r="D39" s="30" t="s">
        <v>113</v>
      </c>
      <c r="E39" s="8"/>
      <c r="F39" s="9"/>
      <c r="G39" s="10">
        <f>IFERROR(VLOOKUP(C39,'[1]Радна места'!$C$399:$G$577,5,FALSE),"")</f>
        <v>0</v>
      </c>
      <c r="H39" s="11">
        <f>IFERROR(VLOOKUP(C39,'[1]Радна места'!$C$399:$H$577,6,FALSE),"")</f>
        <v>0</v>
      </c>
      <c r="I39" s="11">
        <f>IFERROR(VLOOKUP(C39,'[1]Радна места'!$C$399:$I$577,7,FALSE),"")</f>
        <v>0</v>
      </c>
      <c r="J39" s="10"/>
      <c r="K39" s="10"/>
      <c r="L39" s="12">
        <f>IFERROR(VLOOKUP(C39,'[1]Радна места'!$C$399:$J$577,8,FALSE),"")</f>
        <v>0</v>
      </c>
      <c r="M39" s="13">
        <f>IFERROR(VLOOKUP(C39,'[1]Радна места'!$C$399:$K$577,9,FALSE),"")</f>
        <v>0</v>
      </c>
      <c r="N39" s="13">
        <f>IFERROR(VLOOKUP(C39,'[1]Радна места'!$C$399:$L$577,10,FALSE),"")</f>
        <v>0</v>
      </c>
      <c r="O39" s="13">
        <f>IFERROR(VLOOKUP(C39,'[1]Радна места'!$C$399:$M$577,11,FALSE),"")</f>
        <v>0</v>
      </c>
      <c r="P39" s="14">
        <v>2817.35</v>
      </c>
      <c r="Q39" s="14">
        <f t="shared" si="0"/>
        <v>0</v>
      </c>
      <c r="R39" s="15">
        <f t="shared" si="1"/>
        <v>0</v>
      </c>
      <c r="S39" s="16">
        <f t="shared" si="2"/>
        <v>0</v>
      </c>
      <c r="T39" s="16">
        <f t="shared" si="2"/>
        <v>0</v>
      </c>
      <c r="U39" s="16">
        <f t="shared" si="3"/>
        <v>0</v>
      </c>
      <c r="V39" s="18"/>
      <c r="W39" s="18"/>
      <c r="X39" s="12"/>
      <c r="Y39" s="18"/>
      <c r="Z39" s="18"/>
      <c r="AA39" s="19">
        <f>IF(AND(AC39=[2]Matrica!$A$4,AD39=[2]Matrica!$B$3),[2]Matrica!$B$4,IF(AND(AC39=[2]Matrica!$A$4,AD39=[2]Matrica!$E$3),[2]Matrica!$E$4,IF(AND(AC39=[2]Matrica!$A$4,AD39=[2]Matrica!$H$3),[2]Matrica!$H$4,IF(AND(AC39=[2]Matrica!$A$5,AD39=[2]Matrica!$B$3),[2]Matrica!$B$5,IF(AND(AC39=[2]Matrica!$A$5,AD39=[2]Matrica!$E$3),[2]Matrica!$E$5,IF(AND(AC39=[2]Matrica!$A$5,AD39=[2]Matrica!$H$3),[2]Matrica!$H$5,IF(AND(AC39=[2]Matrica!$A$6,AD39=[2]Matrica!$B$3),[2]Matrica!$B$6,IF(AND(AC39=[2]Matrica!$A$6,AD39=[2]Matrica!$E$3),[2]Matrica!$E$6,IF(AND(AC39=[2]Matrica!$A$6,AD39=[2]Matrica!$H$3),[2]Matrica!$H$6,IF(AND(AC39=[2]Matrica!$A$7,AD39=[2]Matrica!$B$3),[2]Matrica!$B$7,IF(AND(AC39=[2]Matrica!$A$7,AD39=[2]Matrica!$E$3),[2]Matrica!$E$7,IF(AND(AC39=[2]Matrica!$A$7,AD39=[2]Matrica!$H$3),[2]Matrica!$H$7,IF(AND(AC39=[2]Matrica!$A$8,AD39=[2]Matrica!$B$3),[2]Matrica!$B$8,IF(AND(AC39=[2]Matrica!$A$8,AD39=[2]Matrica!$E$3),[2]Matrica!$E$8,IF(AND(AC39=[2]Matrica!$A$8,AD39=[2]Matrica!$H$3),[2]Matrica!$H$8,IF(AND(AC39=[2]Matrica!$A$9,AD39=[2]Matrica!$B$3),[2]Matrica!$B$9,IF(AND(AC39=[2]Matrica!$A$9,AD39=[2]Matrica!$E$3),[2]Matrica!$E$9,IF(AND(AC39=[2]Matrica!$A$9,AD39=[2]Matrica!$H$3),[2]Matrica!$H$9,IF(AND(AC39=[2]Matrica!$A$10,AD39=[2]Matrica!$B$3),[2]Matrica!$B$10,IF(AND(AC39=[2]Matrica!$A$10,AD39=[2]Matrica!$E$3),[2]Matrica!$E$10,IF(AND(AC39=[2]Matrica!$A$10,AD39=[2]Matrica!$H$3),[2]Matrica!$H$10,IF(AND(AC39=[2]Matrica!$A$11,AD39=[2]Matrica!$B$3),[2]Matrica!$B$11,IF(AND(AC39=[2]Matrica!$A$11,AD39=[2]Matrica!$E$3),[2]Matrica!$E$11,IF(AND(AC39=[2]Matrica!$A$11,AD39=[2]Matrica!$H$3),[2]Matrica!$H$11,IF(AND(AC39=[2]Matrica!$A$12,AD39=[2]Matrica!$B$3),[2]Matrica!$B$12,IF(AND(AC39=[2]Matrica!$A$12,AD39=[2]Matrica!$E$3),[2]Matrica!$E$12,IF(AND(AC39=[2]Matrica!$A$12,AD39=[2]Matrica!$H$3),[2]Matrica!$H$12,IF(AND(AC39=[2]Matrica!$A$13,AD39=[2]Matrica!$B$3),[2]Matrica!$B$13,IF(AND(AC39=[2]Matrica!$A$13,AD39=[2]Matrica!$E$3),[2]Matrica!$E$13,IF(AND(AC39=[2]Matrica!$A$13,AD39=[2]Matrica!$H$3),[2]Matrica!$H$13,IF(AND(AC39=[2]Matrica!$A$14,AD39=[2]Matrica!$B$3),[2]Matrica!$B$14,IF(AND(AC39=[2]Matrica!$A$14,AD39=[2]Matrica!$E$3),[2]Matrica!$E$14,IF(AND(AC39=[2]Matrica!$A$14,AD39=[2]Matrica!$H$3),[2]Matrica!$H$14,IF(AND(AC39=[2]Matrica!$A$15,AD39=[2]Matrica!$B$3),[2]Matrica!$B$15,IF(AND(AC39=[2]Matrica!$A$15,AD39=[2]Matrica!$E$3),[2]Matrica!$E$15,IF(AND(AC39=[2]Matrica!$A$15,AD39=[2]Matrica!$H$3),[2]Matrica!$H$15,IF(AND(AC39=[2]Matrica!$A$16,AD39=[2]Matrica!$B$3),[2]Matrica!$B$16,IF(AND(AC39=[2]Matrica!$A$16,AD39=[2]Matrica!$E$3),[2]Matrica!$E$16,IF(AND(AC39=[2]Matrica!$A$16,AD39=[2]Matrica!$H$3),[2]Matrica!$H$16,"")))))))))))))))))))))))))))))))))))))))</f>
        <v>3.12</v>
      </c>
      <c r="AB39" s="18">
        <f>IF(AND(AC39=[2]Matrica!$A$4,AD39=[2]Matrica!$B$3),[2]Matrica!$D$4,IF(AND(AC39=[2]Matrica!$A$4,AD39=[2]Matrica!$E$3),[2]Matrica!$G$4,IF(AND(AC39=[2]Matrica!$A$4,AD39=[2]Matrica!$H$3),[2]Matrica!$J$4,IF(AND(AC39=[2]Matrica!$A$5,AD39=[2]Matrica!$B$3),[2]Matrica!$D$5,IF(AND(AC39=[2]Matrica!$A$5,AD39=[2]Matrica!$E$3),[2]Matrica!$G$5,IF(AND(AC39=[2]Matrica!$A$5,AD39=[2]Matrica!$H$3),[2]Matrica!$J$5,IF(AND(AC39=[2]Matrica!$A$6,AD39=[2]Matrica!$B$3),[2]Matrica!$D$6,IF(AND(AC39=[2]Matrica!$A$6,AD39=[2]Matrica!$E$3),[2]Matrica!$G$6,IF(AND(AC39=[2]Matrica!$A$6,AD39=[2]Matrica!$H$3),[2]Matrica!$J$6,IF(AND(AC39=[2]Matrica!$A$7,AD39=[2]Matrica!$B$3),[2]Matrica!$D$7,IF(AND(AC39=[2]Matrica!$A$7,AD39=[2]Matrica!$E$3),[2]Matrica!$G$7,IF(AND(AC39=[2]Matrica!$A$7,AD39=[2]Matrica!$H$3),[2]Matrica!$J$7,IF(AND(AC39=[2]Matrica!$A$8,AD39=[2]Matrica!$B$3),[2]Matrica!$D$8,IF(AND(AC39=[2]Matrica!$A$8,AD39=[2]Matrica!$E$3),[2]Matrica!$G$8,IF(AND(AC39=[2]Matrica!$A$8,AD39=[2]Matrica!$H$3),[2]Matrica!$J$8,IF(AND(AC39=[2]Matrica!$A$9,AD39=[2]Matrica!$B$3),[2]Matrica!$D$9,IF(AND(AC39=[2]Matrica!$A$9,AD39=[2]Matrica!$E$3),[2]Matrica!$G$9,IF(AND(AC39=[2]Matrica!$A$9,AD39=[2]Matrica!$H$3),[2]Matrica!$J$9,IF(AND(AC39=[2]Matrica!$A$10,AD39=[2]Matrica!$B$3),[2]Matrica!$D$10,IF(AND(AC39=[2]Matrica!$A$10,AD39=[2]Matrica!$E$3),[2]Matrica!$G$10,IF(AND(AC39=[2]Matrica!$A$10,AD39=[2]Matrica!$H$3),[2]Matrica!$J$10,IF(AND(AC39=[2]Matrica!$A$11,AD39=[2]Matrica!$B$3),[2]Matrica!$D$11,IF(AND(AC39=[2]Matrica!$A$11,AD39=[2]Matrica!$E$3),[2]Matrica!$G$11,IF(AND(AC39=[2]Matrica!$A$11,AD39=[2]Matrica!$H$3),[2]Matrica!$J$11,IF(AND(AC39=[2]Matrica!$A$12,AD39=[2]Matrica!$B$3),[2]Matrica!$D$12,IF(AND(AC39=[2]Matrica!$A$12,AD39=[2]Matrica!$E$3),[2]Matrica!$G$12,IF(AND(AC39=[2]Matrica!$A$12,AD39=[2]Matrica!$H$3),[2]Matrica!$J$12,IF(AND(AC39=[2]Matrica!$A$13,AD39=[2]Matrica!$B$3),[2]Matrica!$D$13,IF(AND(AC39=[2]Matrica!$A$13,AD39=[2]Matrica!$E$3),[2]Matrica!$G$13,IF(AND(AC39=[2]Matrica!$A$13,AD39=[2]Matrica!$H$3),[2]Matrica!$J$13,IF(AND(AC39=[2]Matrica!$A$14,AD39=[2]Matrica!$B$3),[2]Matrica!$D$14,IF(AND(AC39=[2]Matrica!$A$14,AD39=[2]Matrica!$E$3),[2]Matrica!$G$14,IF(AND(AC39=[2]Matrica!$A$14,AD39=[2]Matrica!$H$3),[2]Matrica!$J$14,IF(AND(AC39=[2]Matrica!$A$15,AD39=[2]Matrica!$B$3),[2]Matrica!$D$15,IF(AND(AC39=[2]Matrica!$A$15,AD39=[2]Matrica!$E$3),[2]Matrica!$G$15,IF(AND(AC39=[2]Matrica!$A$15,AD39=[2]Matrica!$H$3),[2]Matrica!$J$15,IF(AND(AC39=[2]Matrica!$A$16,AD39=[2]Matrica!$B$3),[2]Matrica!$D$16,IF(AND(AC39=[2]Matrica!$A$16,AD39=[2]Matrica!$E$3),[2]Matrica!$G$16,IF(AND(AC39=[2]Matrica!$A$16,AD39=[2]Matrica!$H$3),[2]Matrica!$J$16,"")))))))))))))))))))))))))))))))))))))))</f>
        <v>3.33</v>
      </c>
      <c r="AC39" s="20" t="s">
        <v>43</v>
      </c>
      <c r="AD39" s="5">
        <v>2</v>
      </c>
      <c r="AE39" s="21">
        <f t="shared" si="4"/>
        <v>3.12</v>
      </c>
      <c r="AF39" s="5"/>
      <c r="AG39" s="5"/>
    </row>
    <row r="40" spans="1:33" x14ac:dyDescent="0.25">
      <c r="A40" s="5"/>
      <c r="B40" s="5"/>
      <c r="C40" s="6" t="s">
        <v>114</v>
      </c>
      <c r="D40" s="30" t="s">
        <v>115</v>
      </c>
      <c r="E40" s="8"/>
      <c r="F40" s="9"/>
      <c r="G40" s="10">
        <f>IFERROR(VLOOKUP(C40,'[1]Радна места'!$C$399:$G$577,5,FALSE),"")</f>
        <v>0</v>
      </c>
      <c r="H40" s="11">
        <f>IFERROR(VLOOKUP(C40,'[1]Радна места'!$C$399:$H$577,6,FALSE),"")</f>
        <v>0</v>
      </c>
      <c r="I40" s="11">
        <f>IFERROR(VLOOKUP(C40,'[1]Радна места'!$C$399:$I$577,7,FALSE),"")</f>
        <v>0</v>
      </c>
      <c r="J40" s="10"/>
      <c r="K40" s="10"/>
      <c r="L40" s="12">
        <f>IFERROR(VLOOKUP(C40,'[1]Радна места'!$C$399:$J$577,8,FALSE),"")</f>
        <v>0</v>
      </c>
      <c r="M40" s="13">
        <f>IFERROR(VLOOKUP(C40,'[1]Радна места'!$C$399:$K$577,9,FALSE),"")</f>
        <v>0</v>
      </c>
      <c r="N40" s="13">
        <f>IFERROR(VLOOKUP(C40,'[1]Радна места'!$C$399:$L$577,10,FALSE),"")</f>
        <v>0</v>
      </c>
      <c r="O40" s="13">
        <f>IFERROR(VLOOKUP(C40,'[1]Радна места'!$C$399:$M$577,11,FALSE),"")</f>
        <v>0</v>
      </c>
      <c r="P40" s="14">
        <v>2817.35</v>
      </c>
      <c r="Q40" s="14">
        <f t="shared" si="0"/>
        <v>0</v>
      </c>
      <c r="R40" s="15">
        <f t="shared" si="1"/>
        <v>0</v>
      </c>
      <c r="S40" s="16">
        <f t="shared" si="2"/>
        <v>0</v>
      </c>
      <c r="T40" s="16">
        <f t="shared" si="2"/>
        <v>0</v>
      </c>
      <c r="U40" s="16">
        <f t="shared" si="3"/>
        <v>0</v>
      </c>
      <c r="V40" s="18"/>
      <c r="W40" s="18"/>
      <c r="X40" s="12"/>
      <c r="Y40" s="18"/>
      <c r="Z40" s="18"/>
      <c r="AA40" s="19">
        <f>IF(AND(AC40=[2]Matrica!$A$4,AD40=[2]Matrica!$B$3),[2]Matrica!$B$4,IF(AND(AC40=[2]Matrica!$A$4,AD40=[2]Matrica!$E$3),[2]Matrica!$E$4,IF(AND(AC40=[2]Matrica!$A$4,AD40=[2]Matrica!$H$3),[2]Matrica!$H$4,IF(AND(AC40=[2]Matrica!$A$5,AD40=[2]Matrica!$B$3),[2]Matrica!$B$5,IF(AND(AC40=[2]Matrica!$A$5,AD40=[2]Matrica!$E$3),[2]Matrica!$E$5,IF(AND(AC40=[2]Matrica!$A$5,AD40=[2]Matrica!$H$3),[2]Matrica!$H$5,IF(AND(AC40=[2]Matrica!$A$6,AD40=[2]Matrica!$B$3),[2]Matrica!$B$6,IF(AND(AC40=[2]Matrica!$A$6,AD40=[2]Matrica!$E$3),[2]Matrica!$E$6,IF(AND(AC40=[2]Matrica!$A$6,AD40=[2]Matrica!$H$3),[2]Matrica!$H$6,IF(AND(AC40=[2]Matrica!$A$7,AD40=[2]Matrica!$B$3),[2]Matrica!$B$7,IF(AND(AC40=[2]Matrica!$A$7,AD40=[2]Matrica!$E$3),[2]Matrica!$E$7,IF(AND(AC40=[2]Matrica!$A$7,AD40=[2]Matrica!$H$3),[2]Matrica!$H$7,IF(AND(AC40=[2]Matrica!$A$8,AD40=[2]Matrica!$B$3),[2]Matrica!$B$8,IF(AND(AC40=[2]Matrica!$A$8,AD40=[2]Matrica!$E$3),[2]Matrica!$E$8,IF(AND(AC40=[2]Matrica!$A$8,AD40=[2]Matrica!$H$3),[2]Matrica!$H$8,IF(AND(AC40=[2]Matrica!$A$9,AD40=[2]Matrica!$B$3),[2]Matrica!$B$9,IF(AND(AC40=[2]Matrica!$A$9,AD40=[2]Matrica!$E$3),[2]Matrica!$E$9,IF(AND(AC40=[2]Matrica!$A$9,AD40=[2]Matrica!$H$3),[2]Matrica!$H$9,IF(AND(AC40=[2]Matrica!$A$10,AD40=[2]Matrica!$B$3),[2]Matrica!$B$10,IF(AND(AC40=[2]Matrica!$A$10,AD40=[2]Matrica!$E$3),[2]Matrica!$E$10,IF(AND(AC40=[2]Matrica!$A$10,AD40=[2]Matrica!$H$3),[2]Matrica!$H$10,IF(AND(AC40=[2]Matrica!$A$11,AD40=[2]Matrica!$B$3),[2]Matrica!$B$11,IF(AND(AC40=[2]Matrica!$A$11,AD40=[2]Matrica!$E$3),[2]Matrica!$E$11,IF(AND(AC40=[2]Matrica!$A$11,AD40=[2]Matrica!$H$3),[2]Matrica!$H$11,IF(AND(AC40=[2]Matrica!$A$12,AD40=[2]Matrica!$B$3),[2]Matrica!$B$12,IF(AND(AC40=[2]Matrica!$A$12,AD40=[2]Matrica!$E$3),[2]Matrica!$E$12,IF(AND(AC40=[2]Matrica!$A$12,AD40=[2]Matrica!$H$3),[2]Matrica!$H$12,IF(AND(AC40=[2]Matrica!$A$13,AD40=[2]Matrica!$B$3),[2]Matrica!$B$13,IF(AND(AC40=[2]Matrica!$A$13,AD40=[2]Matrica!$E$3),[2]Matrica!$E$13,IF(AND(AC40=[2]Matrica!$A$13,AD40=[2]Matrica!$H$3),[2]Matrica!$H$13,IF(AND(AC40=[2]Matrica!$A$14,AD40=[2]Matrica!$B$3),[2]Matrica!$B$14,IF(AND(AC40=[2]Matrica!$A$14,AD40=[2]Matrica!$E$3),[2]Matrica!$E$14,IF(AND(AC40=[2]Matrica!$A$14,AD40=[2]Matrica!$H$3),[2]Matrica!$H$14,IF(AND(AC40=[2]Matrica!$A$15,AD40=[2]Matrica!$B$3),[2]Matrica!$B$15,IF(AND(AC40=[2]Matrica!$A$15,AD40=[2]Matrica!$E$3),[2]Matrica!$E$15,IF(AND(AC40=[2]Matrica!$A$15,AD40=[2]Matrica!$H$3),[2]Matrica!$H$15,IF(AND(AC40=[2]Matrica!$A$16,AD40=[2]Matrica!$B$3),[2]Matrica!$B$16,IF(AND(AC40=[2]Matrica!$A$16,AD40=[2]Matrica!$E$3),[2]Matrica!$E$16,IF(AND(AC40=[2]Matrica!$A$16,AD40=[2]Matrica!$H$3),[2]Matrica!$H$16,"")))))))))))))))))))))))))))))))))))))))</f>
        <v>3.35</v>
      </c>
      <c r="AB40" s="18">
        <f>IF(AND(AC40=[2]Matrica!$A$4,AD40=[2]Matrica!$B$3),[2]Matrica!$D$4,IF(AND(AC40=[2]Matrica!$A$4,AD40=[2]Matrica!$E$3),[2]Matrica!$G$4,IF(AND(AC40=[2]Matrica!$A$4,AD40=[2]Matrica!$H$3),[2]Matrica!$J$4,IF(AND(AC40=[2]Matrica!$A$5,AD40=[2]Matrica!$B$3),[2]Matrica!$D$5,IF(AND(AC40=[2]Matrica!$A$5,AD40=[2]Matrica!$E$3),[2]Matrica!$G$5,IF(AND(AC40=[2]Matrica!$A$5,AD40=[2]Matrica!$H$3),[2]Matrica!$J$5,IF(AND(AC40=[2]Matrica!$A$6,AD40=[2]Matrica!$B$3),[2]Matrica!$D$6,IF(AND(AC40=[2]Matrica!$A$6,AD40=[2]Matrica!$E$3),[2]Matrica!$G$6,IF(AND(AC40=[2]Matrica!$A$6,AD40=[2]Matrica!$H$3),[2]Matrica!$J$6,IF(AND(AC40=[2]Matrica!$A$7,AD40=[2]Matrica!$B$3),[2]Matrica!$D$7,IF(AND(AC40=[2]Matrica!$A$7,AD40=[2]Matrica!$E$3),[2]Matrica!$G$7,IF(AND(AC40=[2]Matrica!$A$7,AD40=[2]Matrica!$H$3),[2]Matrica!$J$7,IF(AND(AC40=[2]Matrica!$A$8,AD40=[2]Matrica!$B$3),[2]Matrica!$D$8,IF(AND(AC40=[2]Matrica!$A$8,AD40=[2]Matrica!$E$3),[2]Matrica!$G$8,IF(AND(AC40=[2]Matrica!$A$8,AD40=[2]Matrica!$H$3),[2]Matrica!$J$8,IF(AND(AC40=[2]Matrica!$A$9,AD40=[2]Matrica!$B$3),[2]Matrica!$D$9,IF(AND(AC40=[2]Matrica!$A$9,AD40=[2]Matrica!$E$3),[2]Matrica!$G$9,IF(AND(AC40=[2]Matrica!$A$9,AD40=[2]Matrica!$H$3),[2]Matrica!$J$9,IF(AND(AC40=[2]Matrica!$A$10,AD40=[2]Matrica!$B$3),[2]Matrica!$D$10,IF(AND(AC40=[2]Matrica!$A$10,AD40=[2]Matrica!$E$3),[2]Matrica!$G$10,IF(AND(AC40=[2]Matrica!$A$10,AD40=[2]Matrica!$H$3),[2]Matrica!$J$10,IF(AND(AC40=[2]Matrica!$A$11,AD40=[2]Matrica!$B$3),[2]Matrica!$D$11,IF(AND(AC40=[2]Matrica!$A$11,AD40=[2]Matrica!$E$3),[2]Matrica!$G$11,IF(AND(AC40=[2]Matrica!$A$11,AD40=[2]Matrica!$H$3),[2]Matrica!$J$11,IF(AND(AC40=[2]Matrica!$A$12,AD40=[2]Matrica!$B$3),[2]Matrica!$D$12,IF(AND(AC40=[2]Matrica!$A$12,AD40=[2]Matrica!$E$3),[2]Matrica!$G$12,IF(AND(AC40=[2]Matrica!$A$12,AD40=[2]Matrica!$H$3),[2]Matrica!$J$12,IF(AND(AC40=[2]Matrica!$A$13,AD40=[2]Matrica!$B$3),[2]Matrica!$D$13,IF(AND(AC40=[2]Matrica!$A$13,AD40=[2]Matrica!$E$3),[2]Matrica!$G$13,IF(AND(AC40=[2]Matrica!$A$13,AD40=[2]Matrica!$H$3),[2]Matrica!$J$13,IF(AND(AC40=[2]Matrica!$A$14,AD40=[2]Matrica!$B$3),[2]Matrica!$D$14,IF(AND(AC40=[2]Matrica!$A$14,AD40=[2]Matrica!$E$3),[2]Matrica!$G$14,IF(AND(AC40=[2]Matrica!$A$14,AD40=[2]Matrica!$H$3),[2]Matrica!$J$14,IF(AND(AC40=[2]Matrica!$A$15,AD40=[2]Matrica!$B$3),[2]Matrica!$D$15,IF(AND(AC40=[2]Matrica!$A$15,AD40=[2]Matrica!$E$3),[2]Matrica!$G$15,IF(AND(AC40=[2]Matrica!$A$15,AD40=[2]Matrica!$H$3),[2]Matrica!$J$15,IF(AND(AC40=[2]Matrica!$A$16,AD40=[2]Matrica!$B$3),[2]Matrica!$D$16,IF(AND(AC40=[2]Matrica!$A$16,AD40=[2]Matrica!$E$3),[2]Matrica!$G$16,IF(AND(AC40=[2]Matrica!$A$16,AD40=[2]Matrica!$H$3),[2]Matrica!$J$16,"")))))))))))))))))))))))))))))))))))))))</f>
        <v>3.57</v>
      </c>
      <c r="AC40" s="20" t="s">
        <v>38</v>
      </c>
      <c r="AD40" s="5">
        <v>1</v>
      </c>
      <c r="AE40" s="21">
        <f t="shared" si="4"/>
        <v>3.35</v>
      </c>
      <c r="AF40" s="5"/>
      <c r="AG40" s="5"/>
    </row>
    <row r="41" spans="1:33" x14ac:dyDescent="0.25">
      <c r="A41" s="5"/>
      <c r="B41" s="5"/>
      <c r="C41" s="6" t="s">
        <v>116</v>
      </c>
      <c r="D41" s="30" t="s">
        <v>117</v>
      </c>
      <c r="E41" s="8"/>
      <c r="F41" s="9"/>
      <c r="G41" s="10">
        <f>IFERROR(VLOOKUP(C41,'[1]Радна места'!$C$399:$G$577,5,FALSE),"")</f>
        <v>0</v>
      </c>
      <c r="H41" s="11">
        <f>IFERROR(VLOOKUP(C41,'[1]Радна места'!$C$399:$H$577,6,FALSE),"")</f>
        <v>0</v>
      </c>
      <c r="I41" s="11">
        <f>IFERROR(VLOOKUP(C41,'[1]Радна места'!$C$399:$I$577,7,FALSE),"")</f>
        <v>0</v>
      </c>
      <c r="J41" s="10"/>
      <c r="K41" s="10"/>
      <c r="L41" s="12">
        <f>IFERROR(VLOOKUP(C41,'[1]Радна места'!$C$399:$J$577,8,FALSE),"")</f>
        <v>0</v>
      </c>
      <c r="M41" s="13">
        <f>IFERROR(VLOOKUP(C41,'[1]Радна места'!$C$399:$K$577,9,FALSE),"")</f>
        <v>0</v>
      </c>
      <c r="N41" s="13">
        <f>IFERROR(VLOOKUP(C41,'[1]Радна места'!$C$399:$L$577,10,FALSE),"")</f>
        <v>0</v>
      </c>
      <c r="O41" s="13">
        <f>IFERROR(VLOOKUP(C41,'[1]Радна места'!$C$399:$M$577,11,FALSE),"")</f>
        <v>0</v>
      </c>
      <c r="P41" s="14">
        <v>2817.35</v>
      </c>
      <c r="Q41" s="14">
        <f t="shared" si="0"/>
        <v>0</v>
      </c>
      <c r="R41" s="15">
        <f t="shared" si="1"/>
        <v>0</v>
      </c>
      <c r="S41" s="16">
        <f t="shared" si="2"/>
        <v>0</v>
      </c>
      <c r="T41" s="16">
        <f t="shared" si="2"/>
        <v>0</v>
      </c>
      <c r="U41" s="16">
        <f t="shared" si="3"/>
        <v>0</v>
      </c>
      <c r="V41" s="18"/>
      <c r="W41" s="18"/>
      <c r="X41" s="12"/>
      <c r="Y41" s="18"/>
      <c r="Z41" s="18"/>
      <c r="AA41" s="19">
        <f>IF(AND(AC41=[2]Matrica!$A$4,AD41=[2]Matrica!$B$3),[2]Matrica!$B$4,IF(AND(AC41=[2]Matrica!$A$4,AD41=[2]Matrica!$E$3),[2]Matrica!$E$4,IF(AND(AC41=[2]Matrica!$A$4,AD41=[2]Matrica!$H$3),[2]Matrica!$H$4,IF(AND(AC41=[2]Matrica!$A$5,AD41=[2]Matrica!$B$3),[2]Matrica!$B$5,IF(AND(AC41=[2]Matrica!$A$5,AD41=[2]Matrica!$E$3),[2]Matrica!$E$5,IF(AND(AC41=[2]Matrica!$A$5,AD41=[2]Matrica!$H$3),[2]Matrica!$H$5,IF(AND(AC41=[2]Matrica!$A$6,AD41=[2]Matrica!$B$3),[2]Matrica!$B$6,IF(AND(AC41=[2]Matrica!$A$6,AD41=[2]Matrica!$E$3),[2]Matrica!$E$6,IF(AND(AC41=[2]Matrica!$A$6,AD41=[2]Matrica!$H$3),[2]Matrica!$H$6,IF(AND(AC41=[2]Matrica!$A$7,AD41=[2]Matrica!$B$3),[2]Matrica!$B$7,IF(AND(AC41=[2]Matrica!$A$7,AD41=[2]Matrica!$E$3),[2]Matrica!$E$7,IF(AND(AC41=[2]Matrica!$A$7,AD41=[2]Matrica!$H$3),[2]Matrica!$H$7,IF(AND(AC41=[2]Matrica!$A$8,AD41=[2]Matrica!$B$3),[2]Matrica!$B$8,IF(AND(AC41=[2]Matrica!$A$8,AD41=[2]Matrica!$E$3),[2]Matrica!$E$8,IF(AND(AC41=[2]Matrica!$A$8,AD41=[2]Matrica!$H$3),[2]Matrica!$H$8,IF(AND(AC41=[2]Matrica!$A$9,AD41=[2]Matrica!$B$3),[2]Matrica!$B$9,IF(AND(AC41=[2]Matrica!$A$9,AD41=[2]Matrica!$E$3),[2]Matrica!$E$9,IF(AND(AC41=[2]Matrica!$A$9,AD41=[2]Matrica!$H$3),[2]Matrica!$H$9,IF(AND(AC41=[2]Matrica!$A$10,AD41=[2]Matrica!$B$3),[2]Matrica!$B$10,IF(AND(AC41=[2]Matrica!$A$10,AD41=[2]Matrica!$E$3),[2]Matrica!$E$10,IF(AND(AC41=[2]Matrica!$A$10,AD41=[2]Matrica!$H$3),[2]Matrica!$H$10,IF(AND(AC41=[2]Matrica!$A$11,AD41=[2]Matrica!$B$3),[2]Matrica!$B$11,IF(AND(AC41=[2]Matrica!$A$11,AD41=[2]Matrica!$E$3),[2]Matrica!$E$11,IF(AND(AC41=[2]Matrica!$A$11,AD41=[2]Matrica!$H$3),[2]Matrica!$H$11,IF(AND(AC41=[2]Matrica!$A$12,AD41=[2]Matrica!$B$3),[2]Matrica!$B$12,IF(AND(AC41=[2]Matrica!$A$12,AD41=[2]Matrica!$E$3),[2]Matrica!$E$12,IF(AND(AC41=[2]Matrica!$A$12,AD41=[2]Matrica!$H$3),[2]Matrica!$H$12,IF(AND(AC41=[2]Matrica!$A$13,AD41=[2]Matrica!$B$3),[2]Matrica!$B$13,IF(AND(AC41=[2]Matrica!$A$13,AD41=[2]Matrica!$E$3),[2]Matrica!$E$13,IF(AND(AC41=[2]Matrica!$A$13,AD41=[2]Matrica!$H$3),[2]Matrica!$H$13,IF(AND(AC41=[2]Matrica!$A$14,AD41=[2]Matrica!$B$3),[2]Matrica!$B$14,IF(AND(AC41=[2]Matrica!$A$14,AD41=[2]Matrica!$E$3),[2]Matrica!$E$14,IF(AND(AC41=[2]Matrica!$A$14,AD41=[2]Matrica!$H$3),[2]Matrica!$H$14,IF(AND(AC41=[2]Matrica!$A$15,AD41=[2]Matrica!$B$3),[2]Matrica!$B$15,IF(AND(AC41=[2]Matrica!$A$15,AD41=[2]Matrica!$E$3),[2]Matrica!$E$15,IF(AND(AC41=[2]Matrica!$A$15,AD41=[2]Matrica!$H$3),[2]Matrica!$H$15,IF(AND(AC41=[2]Matrica!$A$16,AD41=[2]Matrica!$B$3),[2]Matrica!$B$16,IF(AND(AC41=[2]Matrica!$A$16,AD41=[2]Matrica!$E$3),[2]Matrica!$E$16,IF(AND(AC41=[2]Matrica!$A$16,AD41=[2]Matrica!$H$3),[2]Matrica!$H$16,"")))))))))))))))))))))))))))))))))))))))</f>
        <v>2.59</v>
      </c>
      <c r="AB41" s="18">
        <f>IF(AND(AC41=[2]Matrica!$A$4,AD41=[2]Matrica!$B$3),[2]Matrica!$D$4,IF(AND(AC41=[2]Matrica!$A$4,AD41=[2]Matrica!$E$3),[2]Matrica!$G$4,IF(AND(AC41=[2]Matrica!$A$4,AD41=[2]Matrica!$H$3),[2]Matrica!$J$4,IF(AND(AC41=[2]Matrica!$A$5,AD41=[2]Matrica!$B$3),[2]Matrica!$D$5,IF(AND(AC41=[2]Matrica!$A$5,AD41=[2]Matrica!$E$3),[2]Matrica!$G$5,IF(AND(AC41=[2]Matrica!$A$5,AD41=[2]Matrica!$H$3),[2]Matrica!$J$5,IF(AND(AC41=[2]Matrica!$A$6,AD41=[2]Matrica!$B$3),[2]Matrica!$D$6,IF(AND(AC41=[2]Matrica!$A$6,AD41=[2]Matrica!$E$3),[2]Matrica!$G$6,IF(AND(AC41=[2]Matrica!$A$6,AD41=[2]Matrica!$H$3),[2]Matrica!$J$6,IF(AND(AC41=[2]Matrica!$A$7,AD41=[2]Matrica!$B$3),[2]Matrica!$D$7,IF(AND(AC41=[2]Matrica!$A$7,AD41=[2]Matrica!$E$3),[2]Matrica!$G$7,IF(AND(AC41=[2]Matrica!$A$7,AD41=[2]Matrica!$H$3),[2]Matrica!$J$7,IF(AND(AC41=[2]Matrica!$A$8,AD41=[2]Matrica!$B$3),[2]Matrica!$D$8,IF(AND(AC41=[2]Matrica!$A$8,AD41=[2]Matrica!$E$3),[2]Matrica!$G$8,IF(AND(AC41=[2]Matrica!$A$8,AD41=[2]Matrica!$H$3),[2]Matrica!$J$8,IF(AND(AC41=[2]Matrica!$A$9,AD41=[2]Matrica!$B$3),[2]Matrica!$D$9,IF(AND(AC41=[2]Matrica!$A$9,AD41=[2]Matrica!$E$3),[2]Matrica!$G$9,IF(AND(AC41=[2]Matrica!$A$9,AD41=[2]Matrica!$H$3),[2]Matrica!$J$9,IF(AND(AC41=[2]Matrica!$A$10,AD41=[2]Matrica!$B$3),[2]Matrica!$D$10,IF(AND(AC41=[2]Matrica!$A$10,AD41=[2]Matrica!$E$3),[2]Matrica!$G$10,IF(AND(AC41=[2]Matrica!$A$10,AD41=[2]Matrica!$H$3),[2]Matrica!$J$10,IF(AND(AC41=[2]Matrica!$A$11,AD41=[2]Matrica!$B$3),[2]Matrica!$D$11,IF(AND(AC41=[2]Matrica!$A$11,AD41=[2]Matrica!$E$3),[2]Matrica!$G$11,IF(AND(AC41=[2]Matrica!$A$11,AD41=[2]Matrica!$H$3),[2]Matrica!$J$11,IF(AND(AC41=[2]Matrica!$A$12,AD41=[2]Matrica!$B$3),[2]Matrica!$D$12,IF(AND(AC41=[2]Matrica!$A$12,AD41=[2]Matrica!$E$3),[2]Matrica!$G$12,IF(AND(AC41=[2]Matrica!$A$12,AD41=[2]Matrica!$H$3),[2]Matrica!$J$12,IF(AND(AC41=[2]Matrica!$A$13,AD41=[2]Matrica!$B$3),[2]Matrica!$D$13,IF(AND(AC41=[2]Matrica!$A$13,AD41=[2]Matrica!$E$3),[2]Matrica!$G$13,IF(AND(AC41=[2]Matrica!$A$13,AD41=[2]Matrica!$H$3),[2]Matrica!$J$13,IF(AND(AC41=[2]Matrica!$A$14,AD41=[2]Matrica!$B$3),[2]Matrica!$D$14,IF(AND(AC41=[2]Matrica!$A$14,AD41=[2]Matrica!$E$3),[2]Matrica!$G$14,IF(AND(AC41=[2]Matrica!$A$14,AD41=[2]Matrica!$H$3),[2]Matrica!$J$14,IF(AND(AC41=[2]Matrica!$A$15,AD41=[2]Matrica!$B$3),[2]Matrica!$D$15,IF(AND(AC41=[2]Matrica!$A$15,AD41=[2]Matrica!$E$3),[2]Matrica!$G$15,IF(AND(AC41=[2]Matrica!$A$15,AD41=[2]Matrica!$H$3),[2]Matrica!$J$15,IF(AND(AC41=[2]Matrica!$A$16,AD41=[2]Matrica!$B$3),[2]Matrica!$D$16,IF(AND(AC41=[2]Matrica!$A$16,AD41=[2]Matrica!$E$3),[2]Matrica!$G$16,IF(AND(AC41=[2]Matrica!$A$16,AD41=[2]Matrica!$H$3),[2]Matrica!$J$16,"")))))))))))))))))))))))))))))))))))))))</f>
        <v>2.75</v>
      </c>
      <c r="AC41" s="20" t="s">
        <v>46</v>
      </c>
      <c r="AD41" s="5">
        <v>2</v>
      </c>
      <c r="AE41" s="21">
        <f t="shared" si="4"/>
        <v>2.59</v>
      </c>
      <c r="AF41" s="5"/>
      <c r="AG41" s="5"/>
    </row>
    <row r="42" spans="1:33" x14ac:dyDescent="0.25">
      <c r="A42" s="5"/>
      <c r="B42" s="5"/>
      <c r="C42" s="6" t="s">
        <v>118</v>
      </c>
      <c r="D42" s="30" t="s">
        <v>119</v>
      </c>
      <c r="E42" s="8"/>
      <c r="F42" s="9"/>
      <c r="G42" s="10">
        <f>IFERROR(VLOOKUP(C42,'[1]Радна места'!$C$399:$G$577,5,FALSE),"")</f>
        <v>0</v>
      </c>
      <c r="H42" s="11">
        <f>IFERROR(VLOOKUP(C42,'[1]Радна места'!$C$399:$H$577,6,FALSE),"")</f>
        <v>0</v>
      </c>
      <c r="I42" s="11">
        <f>IFERROR(VLOOKUP(C42,'[1]Радна места'!$C$399:$I$577,7,FALSE),"")</f>
        <v>0</v>
      </c>
      <c r="J42" s="10"/>
      <c r="K42" s="10"/>
      <c r="L42" s="12">
        <f>IFERROR(VLOOKUP(C42,'[1]Радна места'!$C$399:$J$577,8,FALSE),"")</f>
        <v>0</v>
      </c>
      <c r="M42" s="13">
        <f>IFERROR(VLOOKUP(C42,'[1]Радна места'!$C$399:$K$577,9,FALSE),"")</f>
        <v>0</v>
      </c>
      <c r="N42" s="13">
        <f>IFERROR(VLOOKUP(C42,'[1]Радна места'!$C$399:$L$577,10,FALSE),"")</f>
        <v>0</v>
      </c>
      <c r="O42" s="13">
        <f>IFERROR(VLOOKUP(C42,'[1]Радна места'!$C$399:$M$577,11,FALSE),"")</f>
        <v>0</v>
      </c>
      <c r="P42" s="14">
        <v>2817.35</v>
      </c>
      <c r="Q42" s="14">
        <f t="shared" si="0"/>
        <v>0</v>
      </c>
      <c r="R42" s="15">
        <f t="shared" si="1"/>
        <v>0</v>
      </c>
      <c r="S42" s="16">
        <f t="shared" si="2"/>
        <v>0</v>
      </c>
      <c r="T42" s="16">
        <f t="shared" si="2"/>
        <v>0</v>
      </c>
      <c r="U42" s="16">
        <f t="shared" si="3"/>
        <v>0</v>
      </c>
      <c r="V42" s="18"/>
      <c r="W42" s="18"/>
      <c r="X42" s="12"/>
      <c r="Y42" s="18"/>
      <c r="Z42" s="18"/>
      <c r="AA42" s="19">
        <f>IF(AND(AC42=[2]Matrica!$A$4,AD42=[2]Matrica!$B$3),[2]Matrica!$B$4,IF(AND(AC42=[2]Matrica!$A$4,AD42=[2]Matrica!$E$3),[2]Matrica!$E$4,IF(AND(AC42=[2]Matrica!$A$4,AD42=[2]Matrica!$H$3),[2]Matrica!$H$4,IF(AND(AC42=[2]Matrica!$A$5,AD42=[2]Matrica!$B$3),[2]Matrica!$B$5,IF(AND(AC42=[2]Matrica!$A$5,AD42=[2]Matrica!$E$3),[2]Matrica!$E$5,IF(AND(AC42=[2]Matrica!$A$5,AD42=[2]Matrica!$H$3),[2]Matrica!$H$5,IF(AND(AC42=[2]Matrica!$A$6,AD42=[2]Matrica!$B$3),[2]Matrica!$B$6,IF(AND(AC42=[2]Matrica!$A$6,AD42=[2]Matrica!$E$3),[2]Matrica!$E$6,IF(AND(AC42=[2]Matrica!$A$6,AD42=[2]Matrica!$H$3),[2]Matrica!$H$6,IF(AND(AC42=[2]Matrica!$A$7,AD42=[2]Matrica!$B$3),[2]Matrica!$B$7,IF(AND(AC42=[2]Matrica!$A$7,AD42=[2]Matrica!$E$3),[2]Matrica!$E$7,IF(AND(AC42=[2]Matrica!$A$7,AD42=[2]Matrica!$H$3),[2]Matrica!$H$7,IF(AND(AC42=[2]Matrica!$A$8,AD42=[2]Matrica!$B$3),[2]Matrica!$B$8,IF(AND(AC42=[2]Matrica!$A$8,AD42=[2]Matrica!$E$3),[2]Matrica!$E$8,IF(AND(AC42=[2]Matrica!$A$8,AD42=[2]Matrica!$H$3),[2]Matrica!$H$8,IF(AND(AC42=[2]Matrica!$A$9,AD42=[2]Matrica!$B$3),[2]Matrica!$B$9,IF(AND(AC42=[2]Matrica!$A$9,AD42=[2]Matrica!$E$3),[2]Matrica!$E$9,IF(AND(AC42=[2]Matrica!$A$9,AD42=[2]Matrica!$H$3),[2]Matrica!$H$9,IF(AND(AC42=[2]Matrica!$A$10,AD42=[2]Matrica!$B$3),[2]Matrica!$B$10,IF(AND(AC42=[2]Matrica!$A$10,AD42=[2]Matrica!$E$3),[2]Matrica!$E$10,IF(AND(AC42=[2]Matrica!$A$10,AD42=[2]Matrica!$H$3),[2]Matrica!$H$10,IF(AND(AC42=[2]Matrica!$A$11,AD42=[2]Matrica!$B$3),[2]Matrica!$B$11,IF(AND(AC42=[2]Matrica!$A$11,AD42=[2]Matrica!$E$3),[2]Matrica!$E$11,IF(AND(AC42=[2]Matrica!$A$11,AD42=[2]Matrica!$H$3),[2]Matrica!$H$11,IF(AND(AC42=[2]Matrica!$A$12,AD42=[2]Matrica!$B$3),[2]Matrica!$B$12,IF(AND(AC42=[2]Matrica!$A$12,AD42=[2]Matrica!$E$3),[2]Matrica!$E$12,IF(AND(AC42=[2]Matrica!$A$12,AD42=[2]Matrica!$H$3),[2]Matrica!$H$12,IF(AND(AC42=[2]Matrica!$A$13,AD42=[2]Matrica!$B$3),[2]Matrica!$B$13,IF(AND(AC42=[2]Matrica!$A$13,AD42=[2]Matrica!$E$3),[2]Matrica!$E$13,IF(AND(AC42=[2]Matrica!$A$13,AD42=[2]Matrica!$H$3),[2]Matrica!$H$13,IF(AND(AC42=[2]Matrica!$A$14,AD42=[2]Matrica!$B$3),[2]Matrica!$B$14,IF(AND(AC42=[2]Matrica!$A$14,AD42=[2]Matrica!$E$3),[2]Matrica!$E$14,IF(AND(AC42=[2]Matrica!$A$14,AD42=[2]Matrica!$H$3),[2]Matrica!$H$14,IF(AND(AC42=[2]Matrica!$A$15,AD42=[2]Matrica!$B$3),[2]Matrica!$B$15,IF(AND(AC42=[2]Matrica!$A$15,AD42=[2]Matrica!$E$3),[2]Matrica!$E$15,IF(AND(AC42=[2]Matrica!$A$15,AD42=[2]Matrica!$H$3),[2]Matrica!$H$15,IF(AND(AC42=[2]Matrica!$A$16,AD42=[2]Matrica!$B$3),[2]Matrica!$B$16,IF(AND(AC42=[2]Matrica!$A$16,AD42=[2]Matrica!$E$3),[2]Matrica!$E$16,IF(AND(AC42=[2]Matrica!$A$16,AD42=[2]Matrica!$H$3),[2]Matrica!$H$16,"")))))))))))))))))))))))))))))))))))))))</f>
        <v>2.76</v>
      </c>
      <c r="AB42" s="18">
        <f>IF(AND(AC42=[2]Matrica!$A$4,AD42=[2]Matrica!$B$3),[2]Matrica!$D$4,IF(AND(AC42=[2]Matrica!$A$4,AD42=[2]Matrica!$E$3),[2]Matrica!$G$4,IF(AND(AC42=[2]Matrica!$A$4,AD42=[2]Matrica!$H$3),[2]Matrica!$J$4,IF(AND(AC42=[2]Matrica!$A$5,AD42=[2]Matrica!$B$3),[2]Matrica!$D$5,IF(AND(AC42=[2]Matrica!$A$5,AD42=[2]Matrica!$E$3),[2]Matrica!$G$5,IF(AND(AC42=[2]Matrica!$A$5,AD42=[2]Matrica!$H$3),[2]Matrica!$J$5,IF(AND(AC42=[2]Matrica!$A$6,AD42=[2]Matrica!$B$3),[2]Matrica!$D$6,IF(AND(AC42=[2]Matrica!$A$6,AD42=[2]Matrica!$E$3),[2]Matrica!$G$6,IF(AND(AC42=[2]Matrica!$A$6,AD42=[2]Matrica!$H$3),[2]Matrica!$J$6,IF(AND(AC42=[2]Matrica!$A$7,AD42=[2]Matrica!$B$3),[2]Matrica!$D$7,IF(AND(AC42=[2]Matrica!$A$7,AD42=[2]Matrica!$E$3),[2]Matrica!$G$7,IF(AND(AC42=[2]Matrica!$A$7,AD42=[2]Matrica!$H$3),[2]Matrica!$J$7,IF(AND(AC42=[2]Matrica!$A$8,AD42=[2]Matrica!$B$3),[2]Matrica!$D$8,IF(AND(AC42=[2]Matrica!$A$8,AD42=[2]Matrica!$E$3),[2]Matrica!$G$8,IF(AND(AC42=[2]Matrica!$A$8,AD42=[2]Matrica!$H$3),[2]Matrica!$J$8,IF(AND(AC42=[2]Matrica!$A$9,AD42=[2]Matrica!$B$3),[2]Matrica!$D$9,IF(AND(AC42=[2]Matrica!$A$9,AD42=[2]Matrica!$E$3),[2]Matrica!$G$9,IF(AND(AC42=[2]Matrica!$A$9,AD42=[2]Matrica!$H$3),[2]Matrica!$J$9,IF(AND(AC42=[2]Matrica!$A$10,AD42=[2]Matrica!$B$3),[2]Matrica!$D$10,IF(AND(AC42=[2]Matrica!$A$10,AD42=[2]Matrica!$E$3),[2]Matrica!$G$10,IF(AND(AC42=[2]Matrica!$A$10,AD42=[2]Matrica!$H$3),[2]Matrica!$J$10,IF(AND(AC42=[2]Matrica!$A$11,AD42=[2]Matrica!$B$3),[2]Matrica!$D$11,IF(AND(AC42=[2]Matrica!$A$11,AD42=[2]Matrica!$E$3),[2]Matrica!$G$11,IF(AND(AC42=[2]Matrica!$A$11,AD42=[2]Matrica!$H$3),[2]Matrica!$J$11,IF(AND(AC42=[2]Matrica!$A$12,AD42=[2]Matrica!$B$3),[2]Matrica!$D$12,IF(AND(AC42=[2]Matrica!$A$12,AD42=[2]Matrica!$E$3),[2]Matrica!$G$12,IF(AND(AC42=[2]Matrica!$A$12,AD42=[2]Matrica!$H$3),[2]Matrica!$J$12,IF(AND(AC42=[2]Matrica!$A$13,AD42=[2]Matrica!$B$3),[2]Matrica!$D$13,IF(AND(AC42=[2]Matrica!$A$13,AD42=[2]Matrica!$E$3),[2]Matrica!$G$13,IF(AND(AC42=[2]Matrica!$A$13,AD42=[2]Matrica!$H$3),[2]Matrica!$J$13,IF(AND(AC42=[2]Matrica!$A$14,AD42=[2]Matrica!$B$3),[2]Matrica!$D$14,IF(AND(AC42=[2]Matrica!$A$14,AD42=[2]Matrica!$E$3),[2]Matrica!$G$14,IF(AND(AC42=[2]Matrica!$A$14,AD42=[2]Matrica!$H$3),[2]Matrica!$J$14,IF(AND(AC42=[2]Matrica!$A$15,AD42=[2]Matrica!$B$3),[2]Matrica!$D$15,IF(AND(AC42=[2]Matrica!$A$15,AD42=[2]Matrica!$E$3),[2]Matrica!$G$15,IF(AND(AC42=[2]Matrica!$A$15,AD42=[2]Matrica!$H$3),[2]Matrica!$J$15,IF(AND(AC42=[2]Matrica!$A$16,AD42=[2]Matrica!$B$3),[2]Matrica!$D$16,IF(AND(AC42=[2]Matrica!$A$16,AD42=[2]Matrica!$E$3),[2]Matrica!$G$16,IF(AND(AC42=[2]Matrica!$A$16,AD42=[2]Matrica!$H$3),[2]Matrica!$J$16,"")))))))))))))))))))))))))))))))))))))))</f>
        <v>2.84</v>
      </c>
      <c r="AC42" s="20" t="s">
        <v>46</v>
      </c>
      <c r="AD42" s="5">
        <v>3</v>
      </c>
      <c r="AE42" s="21">
        <f t="shared" si="4"/>
        <v>2.76</v>
      </c>
      <c r="AF42" s="5"/>
      <c r="AG42" s="5"/>
    </row>
    <row r="43" spans="1:33" x14ac:dyDescent="0.25">
      <c r="A43" s="5"/>
      <c r="B43" s="5"/>
      <c r="C43" s="6" t="s">
        <v>120</v>
      </c>
      <c r="D43" s="30" t="s">
        <v>121</v>
      </c>
      <c r="E43" s="8"/>
      <c r="F43" s="9"/>
      <c r="G43" s="10">
        <f>IFERROR(VLOOKUP(C43,'[1]Радна места'!$C$399:$G$577,5,FALSE),"")</f>
        <v>0</v>
      </c>
      <c r="H43" s="11">
        <f>IFERROR(VLOOKUP(C43,'[1]Радна места'!$C$399:$H$577,6,FALSE),"")</f>
        <v>0</v>
      </c>
      <c r="I43" s="11">
        <f>IFERROR(VLOOKUP(C43,'[1]Радна места'!$C$399:$I$577,7,FALSE),"")</f>
        <v>0</v>
      </c>
      <c r="J43" s="10"/>
      <c r="K43" s="10"/>
      <c r="L43" s="12">
        <f>IFERROR(VLOOKUP(C43,'[1]Радна места'!$C$399:$J$577,8,FALSE),"")</f>
        <v>0</v>
      </c>
      <c r="M43" s="13">
        <f>IFERROR(VLOOKUP(C43,'[1]Радна места'!$C$399:$K$577,9,FALSE),"")</f>
        <v>0</v>
      </c>
      <c r="N43" s="13">
        <f>IFERROR(VLOOKUP(C43,'[1]Радна места'!$C$399:$L$577,10,FALSE),"")</f>
        <v>0</v>
      </c>
      <c r="O43" s="13">
        <f>IFERROR(VLOOKUP(C43,'[1]Радна места'!$C$399:$M$577,11,FALSE),"")</f>
        <v>0</v>
      </c>
      <c r="P43" s="14">
        <v>2817.35</v>
      </c>
      <c r="Q43" s="14">
        <f t="shared" si="0"/>
        <v>0</v>
      </c>
      <c r="R43" s="15">
        <f t="shared" si="1"/>
        <v>0</v>
      </c>
      <c r="S43" s="16">
        <f t="shared" si="2"/>
        <v>0</v>
      </c>
      <c r="T43" s="16">
        <f t="shared" si="2"/>
        <v>0</v>
      </c>
      <c r="U43" s="16">
        <f t="shared" si="3"/>
        <v>0</v>
      </c>
      <c r="V43" s="18"/>
      <c r="W43" s="18"/>
      <c r="X43" s="12"/>
      <c r="Y43" s="18"/>
      <c r="Z43" s="18"/>
      <c r="AA43" s="19">
        <f>IF(AND(AC43=[2]Matrica!$A$4,AD43=[2]Matrica!$B$3),[2]Matrica!$B$4,IF(AND(AC43=[2]Matrica!$A$4,AD43=[2]Matrica!$E$3),[2]Matrica!$E$4,IF(AND(AC43=[2]Matrica!$A$4,AD43=[2]Matrica!$H$3),[2]Matrica!$H$4,IF(AND(AC43=[2]Matrica!$A$5,AD43=[2]Matrica!$B$3),[2]Matrica!$B$5,IF(AND(AC43=[2]Matrica!$A$5,AD43=[2]Matrica!$E$3),[2]Matrica!$E$5,IF(AND(AC43=[2]Matrica!$A$5,AD43=[2]Matrica!$H$3),[2]Matrica!$H$5,IF(AND(AC43=[2]Matrica!$A$6,AD43=[2]Matrica!$B$3),[2]Matrica!$B$6,IF(AND(AC43=[2]Matrica!$A$6,AD43=[2]Matrica!$E$3),[2]Matrica!$E$6,IF(AND(AC43=[2]Matrica!$A$6,AD43=[2]Matrica!$H$3),[2]Matrica!$H$6,IF(AND(AC43=[2]Matrica!$A$7,AD43=[2]Matrica!$B$3),[2]Matrica!$B$7,IF(AND(AC43=[2]Matrica!$A$7,AD43=[2]Matrica!$E$3),[2]Matrica!$E$7,IF(AND(AC43=[2]Matrica!$A$7,AD43=[2]Matrica!$H$3),[2]Matrica!$H$7,IF(AND(AC43=[2]Matrica!$A$8,AD43=[2]Matrica!$B$3),[2]Matrica!$B$8,IF(AND(AC43=[2]Matrica!$A$8,AD43=[2]Matrica!$E$3),[2]Matrica!$E$8,IF(AND(AC43=[2]Matrica!$A$8,AD43=[2]Matrica!$H$3),[2]Matrica!$H$8,IF(AND(AC43=[2]Matrica!$A$9,AD43=[2]Matrica!$B$3),[2]Matrica!$B$9,IF(AND(AC43=[2]Matrica!$A$9,AD43=[2]Matrica!$E$3),[2]Matrica!$E$9,IF(AND(AC43=[2]Matrica!$A$9,AD43=[2]Matrica!$H$3),[2]Matrica!$H$9,IF(AND(AC43=[2]Matrica!$A$10,AD43=[2]Matrica!$B$3),[2]Matrica!$B$10,IF(AND(AC43=[2]Matrica!$A$10,AD43=[2]Matrica!$E$3),[2]Matrica!$E$10,IF(AND(AC43=[2]Matrica!$A$10,AD43=[2]Matrica!$H$3),[2]Matrica!$H$10,IF(AND(AC43=[2]Matrica!$A$11,AD43=[2]Matrica!$B$3),[2]Matrica!$B$11,IF(AND(AC43=[2]Matrica!$A$11,AD43=[2]Matrica!$E$3),[2]Matrica!$E$11,IF(AND(AC43=[2]Matrica!$A$11,AD43=[2]Matrica!$H$3),[2]Matrica!$H$11,IF(AND(AC43=[2]Matrica!$A$12,AD43=[2]Matrica!$B$3),[2]Matrica!$B$12,IF(AND(AC43=[2]Matrica!$A$12,AD43=[2]Matrica!$E$3),[2]Matrica!$E$12,IF(AND(AC43=[2]Matrica!$A$12,AD43=[2]Matrica!$H$3),[2]Matrica!$H$12,IF(AND(AC43=[2]Matrica!$A$13,AD43=[2]Matrica!$B$3),[2]Matrica!$B$13,IF(AND(AC43=[2]Matrica!$A$13,AD43=[2]Matrica!$E$3),[2]Matrica!$E$13,IF(AND(AC43=[2]Matrica!$A$13,AD43=[2]Matrica!$H$3),[2]Matrica!$H$13,IF(AND(AC43=[2]Matrica!$A$14,AD43=[2]Matrica!$B$3),[2]Matrica!$B$14,IF(AND(AC43=[2]Matrica!$A$14,AD43=[2]Matrica!$E$3),[2]Matrica!$E$14,IF(AND(AC43=[2]Matrica!$A$14,AD43=[2]Matrica!$H$3),[2]Matrica!$H$14,IF(AND(AC43=[2]Matrica!$A$15,AD43=[2]Matrica!$B$3),[2]Matrica!$B$15,IF(AND(AC43=[2]Matrica!$A$15,AD43=[2]Matrica!$E$3),[2]Matrica!$E$15,IF(AND(AC43=[2]Matrica!$A$15,AD43=[2]Matrica!$H$3),[2]Matrica!$H$15,IF(AND(AC43=[2]Matrica!$A$16,AD43=[2]Matrica!$B$3),[2]Matrica!$B$16,IF(AND(AC43=[2]Matrica!$A$16,AD43=[2]Matrica!$E$3),[2]Matrica!$E$16,IF(AND(AC43=[2]Matrica!$A$16,AD43=[2]Matrica!$H$3),[2]Matrica!$H$16,"")))))))))))))))))))))))))))))))))))))))</f>
        <v>2.2400000000000002</v>
      </c>
      <c r="AB43" s="18">
        <f>IF(AND(AC43=[2]Matrica!$A$4,AD43=[2]Matrica!$B$3),[2]Matrica!$D$4,IF(AND(AC43=[2]Matrica!$A$4,AD43=[2]Matrica!$E$3),[2]Matrica!$G$4,IF(AND(AC43=[2]Matrica!$A$4,AD43=[2]Matrica!$H$3),[2]Matrica!$J$4,IF(AND(AC43=[2]Matrica!$A$5,AD43=[2]Matrica!$B$3),[2]Matrica!$D$5,IF(AND(AC43=[2]Matrica!$A$5,AD43=[2]Matrica!$E$3),[2]Matrica!$G$5,IF(AND(AC43=[2]Matrica!$A$5,AD43=[2]Matrica!$H$3),[2]Matrica!$J$5,IF(AND(AC43=[2]Matrica!$A$6,AD43=[2]Matrica!$B$3),[2]Matrica!$D$6,IF(AND(AC43=[2]Matrica!$A$6,AD43=[2]Matrica!$E$3),[2]Matrica!$G$6,IF(AND(AC43=[2]Matrica!$A$6,AD43=[2]Matrica!$H$3),[2]Matrica!$J$6,IF(AND(AC43=[2]Matrica!$A$7,AD43=[2]Matrica!$B$3),[2]Matrica!$D$7,IF(AND(AC43=[2]Matrica!$A$7,AD43=[2]Matrica!$E$3),[2]Matrica!$G$7,IF(AND(AC43=[2]Matrica!$A$7,AD43=[2]Matrica!$H$3),[2]Matrica!$J$7,IF(AND(AC43=[2]Matrica!$A$8,AD43=[2]Matrica!$B$3),[2]Matrica!$D$8,IF(AND(AC43=[2]Matrica!$A$8,AD43=[2]Matrica!$E$3),[2]Matrica!$G$8,IF(AND(AC43=[2]Matrica!$A$8,AD43=[2]Matrica!$H$3),[2]Matrica!$J$8,IF(AND(AC43=[2]Matrica!$A$9,AD43=[2]Matrica!$B$3),[2]Matrica!$D$9,IF(AND(AC43=[2]Matrica!$A$9,AD43=[2]Matrica!$E$3),[2]Matrica!$G$9,IF(AND(AC43=[2]Matrica!$A$9,AD43=[2]Matrica!$H$3),[2]Matrica!$J$9,IF(AND(AC43=[2]Matrica!$A$10,AD43=[2]Matrica!$B$3),[2]Matrica!$D$10,IF(AND(AC43=[2]Matrica!$A$10,AD43=[2]Matrica!$E$3),[2]Matrica!$G$10,IF(AND(AC43=[2]Matrica!$A$10,AD43=[2]Matrica!$H$3),[2]Matrica!$J$10,IF(AND(AC43=[2]Matrica!$A$11,AD43=[2]Matrica!$B$3),[2]Matrica!$D$11,IF(AND(AC43=[2]Matrica!$A$11,AD43=[2]Matrica!$E$3),[2]Matrica!$G$11,IF(AND(AC43=[2]Matrica!$A$11,AD43=[2]Matrica!$H$3),[2]Matrica!$J$11,IF(AND(AC43=[2]Matrica!$A$12,AD43=[2]Matrica!$B$3),[2]Matrica!$D$12,IF(AND(AC43=[2]Matrica!$A$12,AD43=[2]Matrica!$E$3),[2]Matrica!$G$12,IF(AND(AC43=[2]Matrica!$A$12,AD43=[2]Matrica!$H$3),[2]Matrica!$J$12,IF(AND(AC43=[2]Matrica!$A$13,AD43=[2]Matrica!$B$3),[2]Matrica!$D$13,IF(AND(AC43=[2]Matrica!$A$13,AD43=[2]Matrica!$E$3),[2]Matrica!$G$13,IF(AND(AC43=[2]Matrica!$A$13,AD43=[2]Matrica!$H$3),[2]Matrica!$J$13,IF(AND(AC43=[2]Matrica!$A$14,AD43=[2]Matrica!$B$3),[2]Matrica!$D$14,IF(AND(AC43=[2]Matrica!$A$14,AD43=[2]Matrica!$E$3),[2]Matrica!$G$14,IF(AND(AC43=[2]Matrica!$A$14,AD43=[2]Matrica!$H$3),[2]Matrica!$J$14,IF(AND(AC43=[2]Matrica!$A$15,AD43=[2]Matrica!$B$3),[2]Matrica!$D$15,IF(AND(AC43=[2]Matrica!$A$15,AD43=[2]Matrica!$E$3),[2]Matrica!$G$15,IF(AND(AC43=[2]Matrica!$A$15,AD43=[2]Matrica!$H$3),[2]Matrica!$J$15,IF(AND(AC43=[2]Matrica!$A$16,AD43=[2]Matrica!$B$3),[2]Matrica!$D$16,IF(AND(AC43=[2]Matrica!$A$16,AD43=[2]Matrica!$E$3),[2]Matrica!$G$16,IF(AND(AC43=[2]Matrica!$A$16,AD43=[2]Matrica!$H$3),[2]Matrica!$J$16,"")))))))))))))))))))))))))))))))))))))))</f>
        <v>2.36</v>
      </c>
      <c r="AC43" s="20" t="s">
        <v>49</v>
      </c>
      <c r="AD43" s="5">
        <v>2</v>
      </c>
      <c r="AE43" s="21">
        <f t="shared" si="4"/>
        <v>2.2400000000000002</v>
      </c>
      <c r="AF43" s="5"/>
      <c r="AG43" s="5"/>
    </row>
    <row r="44" spans="1:33" x14ac:dyDescent="0.25">
      <c r="A44" s="5"/>
      <c r="B44" s="5"/>
      <c r="C44" s="6" t="s">
        <v>122</v>
      </c>
      <c r="D44" s="30" t="s">
        <v>123</v>
      </c>
      <c r="E44" s="8"/>
      <c r="F44" s="9"/>
      <c r="G44" s="10">
        <f>IFERROR(VLOOKUP(C44,'[1]Радна места'!$C$399:$G$577,5,FALSE),"")</f>
        <v>0</v>
      </c>
      <c r="H44" s="11">
        <f>IFERROR(VLOOKUP(C44,'[1]Радна места'!$C$399:$H$577,6,FALSE),"")</f>
        <v>0</v>
      </c>
      <c r="I44" s="11">
        <f>IFERROR(VLOOKUP(C44,'[1]Радна места'!$C$399:$I$577,7,FALSE),"")</f>
        <v>0</v>
      </c>
      <c r="J44" s="10"/>
      <c r="K44" s="10"/>
      <c r="L44" s="12">
        <f>IFERROR(VLOOKUP(C44,'[1]Радна места'!$C$399:$J$577,8,FALSE),"")</f>
        <v>0</v>
      </c>
      <c r="M44" s="13">
        <f>IFERROR(VLOOKUP(C44,'[1]Радна места'!$C$399:$K$577,9,FALSE),"")</f>
        <v>0</v>
      </c>
      <c r="N44" s="13">
        <f>IFERROR(VLOOKUP(C44,'[1]Радна места'!$C$399:$L$577,10,FALSE),"")</f>
        <v>0</v>
      </c>
      <c r="O44" s="13">
        <f>IFERROR(VLOOKUP(C44,'[1]Радна места'!$C$399:$M$577,11,FALSE),"")</f>
        <v>0</v>
      </c>
      <c r="P44" s="14">
        <v>2817.35</v>
      </c>
      <c r="Q44" s="14">
        <f t="shared" si="0"/>
        <v>0</v>
      </c>
      <c r="R44" s="15">
        <f t="shared" si="1"/>
        <v>0</v>
      </c>
      <c r="S44" s="16">
        <f t="shared" si="2"/>
        <v>0</v>
      </c>
      <c r="T44" s="16">
        <f t="shared" si="2"/>
        <v>0</v>
      </c>
      <c r="U44" s="16">
        <f t="shared" si="3"/>
        <v>0</v>
      </c>
      <c r="V44" s="18"/>
      <c r="W44" s="18"/>
      <c r="X44" s="12"/>
      <c r="Y44" s="18"/>
      <c r="Z44" s="18"/>
      <c r="AA44" s="19">
        <f>IF(AND(AC44=[2]Matrica!$A$4,AD44=[2]Matrica!$B$3),[2]Matrica!$B$4,IF(AND(AC44=[2]Matrica!$A$4,AD44=[2]Matrica!$E$3),[2]Matrica!$E$4,IF(AND(AC44=[2]Matrica!$A$4,AD44=[2]Matrica!$H$3),[2]Matrica!$H$4,IF(AND(AC44=[2]Matrica!$A$5,AD44=[2]Matrica!$B$3),[2]Matrica!$B$5,IF(AND(AC44=[2]Matrica!$A$5,AD44=[2]Matrica!$E$3),[2]Matrica!$E$5,IF(AND(AC44=[2]Matrica!$A$5,AD44=[2]Matrica!$H$3),[2]Matrica!$H$5,IF(AND(AC44=[2]Matrica!$A$6,AD44=[2]Matrica!$B$3),[2]Matrica!$B$6,IF(AND(AC44=[2]Matrica!$A$6,AD44=[2]Matrica!$E$3),[2]Matrica!$E$6,IF(AND(AC44=[2]Matrica!$A$6,AD44=[2]Matrica!$H$3),[2]Matrica!$H$6,IF(AND(AC44=[2]Matrica!$A$7,AD44=[2]Matrica!$B$3),[2]Matrica!$B$7,IF(AND(AC44=[2]Matrica!$A$7,AD44=[2]Matrica!$E$3),[2]Matrica!$E$7,IF(AND(AC44=[2]Matrica!$A$7,AD44=[2]Matrica!$H$3),[2]Matrica!$H$7,IF(AND(AC44=[2]Matrica!$A$8,AD44=[2]Matrica!$B$3),[2]Matrica!$B$8,IF(AND(AC44=[2]Matrica!$A$8,AD44=[2]Matrica!$E$3),[2]Matrica!$E$8,IF(AND(AC44=[2]Matrica!$A$8,AD44=[2]Matrica!$H$3),[2]Matrica!$H$8,IF(AND(AC44=[2]Matrica!$A$9,AD44=[2]Matrica!$B$3),[2]Matrica!$B$9,IF(AND(AC44=[2]Matrica!$A$9,AD44=[2]Matrica!$E$3),[2]Matrica!$E$9,IF(AND(AC44=[2]Matrica!$A$9,AD44=[2]Matrica!$H$3),[2]Matrica!$H$9,IF(AND(AC44=[2]Matrica!$A$10,AD44=[2]Matrica!$B$3),[2]Matrica!$B$10,IF(AND(AC44=[2]Matrica!$A$10,AD44=[2]Matrica!$E$3),[2]Matrica!$E$10,IF(AND(AC44=[2]Matrica!$A$10,AD44=[2]Matrica!$H$3),[2]Matrica!$H$10,IF(AND(AC44=[2]Matrica!$A$11,AD44=[2]Matrica!$B$3),[2]Matrica!$B$11,IF(AND(AC44=[2]Matrica!$A$11,AD44=[2]Matrica!$E$3),[2]Matrica!$E$11,IF(AND(AC44=[2]Matrica!$A$11,AD44=[2]Matrica!$H$3),[2]Matrica!$H$11,IF(AND(AC44=[2]Matrica!$A$12,AD44=[2]Matrica!$B$3),[2]Matrica!$B$12,IF(AND(AC44=[2]Matrica!$A$12,AD44=[2]Matrica!$E$3),[2]Matrica!$E$12,IF(AND(AC44=[2]Matrica!$A$12,AD44=[2]Matrica!$H$3),[2]Matrica!$H$12,IF(AND(AC44=[2]Matrica!$A$13,AD44=[2]Matrica!$B$3),[2]Matrica!$B$13,IF(AND(AC44=[2]Matrica!$A$13,AD44=[2]Matrica!$E$3),[2]Matrica!$E$13,IF(AND(AC44=[2]Matrica!$A$13,AD44=[2]Matrica!$H$3),[2]Matrica!$H$13,IF(AND(AC44=[2]Matrica!$A$14,AD44=[2]Matrica!$B$3),[2]Matrica!$B$14,IF(AND(AC44=[2]Matrica!$A$14,AD44=[2]Matrica!$E$3),[2]Matrica!$E$14,IF(AND(AC44=[2]Matrica!$A$14,AD44=[2]Matrica!$H$3),[2]Matrica!$H$14,IF(AND(AC44=[2]Matrica!$A$15,AD44=[2]Matrica!$B$3),[2]Matrica!$B$15,IF(AND(AC44=[2]Matrica!$A$15,AD44=[2]Matrica!$E$3),[2]Matrica!$E$15,IF(AND(AC44=[2]Matrica!$A$15,AD44=[2]Matrica!$H$3),[2]Matrica!$H$15,IF(AND(AC44=[2]Matrica!$A$16,AD44=[2]Matrica!$B$3),[2]Matrica!$B$16,IF(AND(AC44=[2]Matrica!$A$16,AD44=[2]Matrica!$E$3),[2]Matrica!$E$16,IF(AND(AC44=[2]Matrica!$A$16,AD44=[2]Matrica!$H$3),[2]Matrica!$H$16,"")))))))))))))))))))))))))))))))))))))))</f>
        <v>2.2400000000000002</v>
      </c>
      <c r="AB44" s="18">
        <f>IF(AND(AC44=[2]Matrica!$A$4,AD44=[2]Matrica!$B$3),[2]Matrica!$D$4,IF(AND(AC44=[2]Matrica!$A$4,AD44=[2]Matrica!$E$3),[2]Matrica!$G$4,IF(AND(AC44=[2]Matrica!$A$4,AD44=[2]Matrica!$H$3),[2]Matrica!$J$4,IF(AND(AC44=[2]Matrica!$A$5,AD44=[2]Matrica!$B$3),[2]Matrica!$D$5,IF(AND(AC44=[2]Matrica!$A$5,AD44=[2]Matrica!$E$3),[2]Matrica!$G$5,IF(AND(AC44=[2]Matrica!$A$5,AD44=[2]Matrica!$H$3),[2]Matrica!$J$5,IF(AND(AC44=[2]Matrica!$A$6,AD44=[2]Matrica!$B$3),[2]Matrica!$D$6,IF(AND(AC44=[2]Matrica!$A$6,AD44=[2]Matrica!$E$3),[2]Matrica!$G$6,IF(AND(AC44=[2]Matrica!$A$6,AD44=[2]Matrica!$H$3),[2]Matrica!$J$6,IF(AND(AC44=[2]Matrica!$A$7,AD44=[2]Matrica!$B$3),[2]Matrica!$D$7,IF(AND(AC44=[2]Matrica!$A$7,AD44=[2]Matrica!$E$3),[2]Matrica!$G$7,IF(AND(AC44=[2]Matrica!$A$7,AD44=[2]Matrica!$H$3),[2]Matrica!$J$7,IF(AND(AC44=[2]Matrica!$A$8,AD44=[2]Matrica!$B$3),[2]Matrica!$D$8,IF(AND(AC44=[2]Matrica!$A$8,AD44=[2]Matrica!$E$3),[2]Matrica!$G$8,IF(AND(AC44=[2]Matrica!$A$8,AD44=[2]Matrica!$H$3),[2]Matrica!$J$8,IF(AND(AC44=[2]Matrica!$A$9,AD44=[2]Matrica!$B$3),[2]Matrica!$D$9,IF(AND(AC44=[2]Matrica!$A$9,AD44=[2]Matrica!$E$3),[2]Matrica!$G$9,IF(AND(AC44=[2]Matrica!$A$9,AD44=[2]Matrica!$H$3),[2]Matrica!$J$9,IF(AND(AC44=[2]Matrica!$A$10,AD44=[2]Matrica!$B$3),[2]Matrica!$D$10,IF(AND(AC44=[2]Matrica!$A$10,AD44=[2]Matrica!$E$3),[2]Matrica!$G$10,IF(AND(AC44=[2]Matrica!$A$10,AD44=[2]Matrica!$H$3),[2]Matrica!$J$10,IF(AND(AC44=[2]Matrica!$A$11,AD44=[2]Matrica!$B$3),[2]Matrica!$D$11,IF(AND(AC44=[2]Matrica!$A$11,AD44=[2]Matrica!$E$3),[2]Matrica!$G$11,IF(AND(AC44=[2]Matrica!$A$11,AD44=[2]Matrica!$H$3),[2]Matrica!$J$11,IF(AND(AC44=[2]Matrica!$A$12,AD44=[2]Matrica!$B$3),[2]Matrica!$D$12,IF(AND(AC44=[2]Matrica!$A$12,AD44=[2]Matrica!$E$3),[2]Matrica!$G$12,IF(AND(AC44=[2]Matrica!$A$12,AD44=[2]Matrica!$H$3),[2]Matrica!$J$12,IF(AND(AC44=[2]Matrica!$A$13,AD44=[2]Matrica!$B$3),[2]Matrica!$D$13,IF(AND(AC44=[2]Matrica!$A$13,AD44=[2]Matrica!$E$3),[2]Matrica!$G$13,IF(AND(AC44=[2]Matrica!$A$13,AD44=[2]Matrica!$H$3),[2]Matrica!$J$13,IF(AND(AC44=[2]Matrica!$A$14,AD44=[2]Matrica!$B$3),[2]Matrica!$D$14,IF(AND(AC44=[2]Matrica!$A$14,AD44=[2]Matrica!$E$3),[2]Matrica!$G$14,IF(AND(AC44=[2]Matrica!$A$14,AD44=[2]Matrica!$H$3),[2]Matrica!$J$14,IF(AND(AC44=[2]Matrica!$A$15,AD44=[2]Matrica!$B$3),[2]Matrica!$D$15,IF(AND(AC44=[2]Matrica!$A$15,AD44=[2]Matrica!$E$3),[2]Matrica!$G$15,IF(AND(AC44=[2]Matrica!$A$15,AD44=[2]Matrica!$H$3),[2]Matrica!$J$15,IF(AND(AC44=[2]Matrica!$A$16,AD44=[2]Matrica!$B$3),[2]Matrica!$D$16,IF(AND(AC44=[2]Matrica!$A$16,AD44=[2]Matrica!$E$3),[2]Matrica!$G$16,IF(AND(AC44=[2]Matrica!$A$16,AD44=[2]Matrica!$H$3),[2]Matrica!$J$16,"")))))))))))))))))))))))))))))))))))))))</f>
        <v>2.36</v>
      </c>
      <c r="AC44" s="20" t="s">
        <v>49</v>
      </c>
      <c r="AD44" s="5">
        <v>2</v>
      </c>
      <c r="AE44" s="21">
        <f t="shared" si="4"/>
        <v>2.2400000000000002</v>
      </c>
      <c r="AF44" s="5"/>
      <c r="AG44" s="5"/>
    </row>
    <row r="45" spans="1:33" x14ac:dyDescent="0.25">
      <c r="A45" s="5"/>
      <c r="B45" s="5"/>
      <c r="C45" s="6" t="s">
        <v>124</v>
      </c>
      <c r="D45" s="30" t="s">
        <v>125</v>
      </c>
      <c r="E45" s="8"/>
      <c r="F45" s="9"/>
      <c r="G45" s="10">
        <f>IFERROR(VLOOKUP(C45,'[1]Радна места'!$C$399:$G$577,5,FALSE),"")</f>
        <v>0</v>
      </c>
      <c r="H45" s="11">
        <f>IFERROR(VLOOKUP(C45,'[1]Радна места'!$C$399:$H$577,6,FALSE),"")</f>
        <v>0</v>
      </c>
      <c r="I45" s="11">
        <f>IFERROR(VLOOKUP(C45,'[1]Радна места'!$C$399:$I$577,7,FALSE),"")</f>
        <v>0</v>
      </c>
      <c r="J45" s="10"/>
      <c r="K45" s="10"/>
      <c r="L45" s="12">
        <f>IFERROR(VLOOKUP(C45,'[1]Радна места'!$C$399:$J$577,8,FALSE),"")</f>
        <v>0</v>
      </c>
      <c r="M45" s="13">
        <f>IFERROR(VLOOKUP(C45,'[1]Радна места'!$C$399:$K$577,9,FALSE),"")</f>
        <v>0</v>
      </c>
      <c r="N45" s="13">
        <f>IFERROR(VLOOKUP(C45,'[1]Радна места'!$C$399:$L$577,10,FALSE),"")</f>
        <v>0</v>
      </c>
      <c r="O45" s="13">
        <f>IFERROR(VLOOKUP(C45,'[1]Радна места'!$C$399:$M$577,11,FALSE),"")</f>
        <v>0</v>
      </c>
      <c r="P45" s="14">
        <v>2817.35</v>
      </c>
      <c r="Q45" s="14">
        <f t="shared" si="0"/>
        <v>0</v>
      </c>
      <c r="R45" s="15">
        <f t="shared" si="1"/>
        <v>0</v>
      </c>
      <c r="S45" s="16">
        <f t="shared" si="2"/>
        <v>0</v>
      </c>
      <c r="T45" s="16">
        <f t="shared" si="2"/>
        <v>0</v>
      </c>
      <c r="U45" s="16">
        <f t="shared" si="3"/>
        <v>0</v>
      </c>
      <c r="V45" s="18"/>
      <c r="W45" s="18"/>
      <c r="X45" s="12"/>
      <c r="Y45" s="18"/>
      <c r="Z45" s="18"/>
      <c r="AA45" s="19">
        <f>IF(AND(AC45=[2]Matrica!$A$4,AD45=[2]Matrica!$B$3),[2]Matrica!$B$4,IF(AND(AC45=[2]Matrica!$A$4,AD45=[2]Matrica!$E$3),[2]Matrica!$E$4,IF(AND(AC45=[2]Matrica!$A$4,AD45=[2]Matrica!$H$3),[2]Matrica!$H$4,IF(AND(AC45=[2]Matrica!$A$5,AD45=[2]Matrica!$B$3),[2]Matrica!$B$5,IF(AND(AC45=[2]Matrica!$A$5,AD45=[2]Matrica!$E$3),[2]Matrica!$E$5,IF(AND(AC45=[2]Matrica!$A$5,AD45=[2]Matrica!$H$3),[2]Matrica!$H$5,IF(AND(AC45=[2]Matrica!$A$6,AD45=[2]Matrica!$B$3),[2]Matrica!$B$6,IF(AND(AC45=[2]Matrica!$A$6,AD45=[2]Matrica!$E$3),[2]Matrica!$E$6,IF(AND(AC45=[2]Matrica!$A$6,AD45=[2]Matrica!$H$3),[2]Matrica!$H$6,IF(AND(AC45=[2]Matrica!$A$7,AD45=[2]Matrica!$B$3),[2]Matrica!$B$7,IF(AND(AC45=[2]Matrica!$A$7,AD45=[2]Matrica!$E$3),[2]Matrica!$E$7,IF(AND(AC45=[2]Matrica!$A$7,AD45=[2]Matrica!$H$3),[2]Matrica!$H$7,IF(AND(AC45=[2]Matrica!$A$8,AD45=[2]Matrica!$B$3),[2]Matrica!$B$8,IF(AND(AC45=[2]Matrica!$A$8,AD45=[2]Matrica!$E$3),[2]Matrica!$E$8,IF(AND(AC45=[2]Matrica!$A$8,AD45=[2]Matrica!$H$3),[2]Matrica!$H$8,IF(AND(AC45=[2]Matrica!$A$9,AD45=[2]Matrica!$B$3),[2]Matrica!$B$9,IF(AND(AC45=[2]Matrica!$A$9,AD45=[2]Matrica!$E$3),[2]Matrica!$E$9,IF(AND(AC45=[2]Matrica!$A$9,AD45=[2]Matrica!$H$3),[2]Matrica!$H$9,IF(AND(AC45=[2]Matrica!$A$10,AD45=[2]Matrica!$B$3),[2]Matrica!$B$10,IF(AND(AC45=[2]Matrica!$A$10,AD45=[2]Matrica!$E$3),[2]Matrica!$E$10,IF(AND(AC45=[2]Matrica!$A$10,AD45=[2]Matrica!$H$3),[2]Matrica!$H$10,IF(AND(AC45=[2]Matrica!$A$11,AD45=[2]Matrica!$B$3),[2]Matrica!$B$11,IF(AND(AC45=[2]Matrica!$A$11,AD45=[2]Matrica!$E$3),[2]Matrica!$E$11,IF(AND(AC45=[2]Matrica!$A$11,AD45=[2]Matrica!$H$3),[2]Matrica!$H$11,IF(AND(AC45=[2]Matrica!$A$12,AD45=[2]Matrica!$B$3),[2]Matrica!$B$12,IF(AND(AC45=[2]Matrica!$A$12,AD45=[2]Matrica!$E$3),[2]Matrica!$E$12,IF(AND(AC45=[2]Matrica!$A$12,AD45=[2]Matrica!$H$3),[2]Matrica!$H$12,IF(AND(AC45=[2]Matrica!$A$13,AD45=[2]Matrica!$B$3),[2]Matrica!$B$13,IF(AND(AC45=[2]Matrica!$A$13,AD45=[2]Matrica!$E$3),[2]Matrica!$E$13,IF(AND(AC45=[2]Matrica!$A$13,AD45=[2]Matrica!$H$3),[2]Matrica!$H$13,IF(AND(AC45=[2]Matrica!$A$14,AD45=[2]Matrica!$B$3),[2]Matrica!$B$14,IF(AND(AC45=[2]Matrica!$A$14,AD45=[2]Matrica!$E$3),[2]Matrica!$E$14,IF(AND(AC45=[2]Matrica!$A$14,AD45=[2]Matrica!$H$3),[2]Matrica!$H$14,IF(AND(AC45=[2]Matrica!$A$15,AD45=[2]Matrica!$B$3),[2]Matrica!$B$15,IF(AND(AC45=[2]Matrica!$A$15,AD45=[2]Matrica!$E$3),[2]Matrica!$E$15,IF(AND(AC45=[2]Matrica!$A$15,AD45=[2]Matrica!$H$3),[2]Matrica!$H$15,IF(AND(AC45=[2]Matrica!$A$16,AD45=[2]Matrica!$B$3),[2]Matrica!$B$16,IF(AND(AC45=[2]Matrica!$A$16,AD45=[2]Matrica!$E$3),[2]Matrica!$E$16,IF(AND(AC45=[2]Matrica!$A$16,AD45=[2]Matrica!$H$3),[2]Matrica!$H$16,"")))))))))))))))))))))))))))))))))))))))</f>
        <v>1.87</v>
      </c>
      <c r="AB45" s="18">
        <f>IF(AND(AC45=[2]Matrica!$A$4,AD45=[2]Matrica!$B$3),[2]Matrica!$D$4,IF(AND(AC45=[2]Matrica!$A$4,AD45=[2]Matrica!$E$3),[2]Matrica!$G$4,IF(AND(AC45=[2]Matrica!$A$4,AD45=[2]Matrica!$H$3),[2]Matrica!$J$4,IF(AND(AC45=[2]Matrica!$A$5,AD45=[2]Matrica!$B$3),[2]Matrica!$D$5,IF(AND(AC45=[2]Matrica!$A$5,AD45=[2]Matrica!$E$3),[2]Matrica!$G$5,IF(AND(AC45=[2]Matrica!$A$5,AD45=[2]Matrica!$H$3),[2]Matrica!$J$5,IF(AND(AC45=[2]Matrica!$A$6,AD45=[2]Matrica!$B$3),[2]Matrica!$D$6,IF(AND(AC45=[2]Matrica!$A$6,AD45=[2]Matrica!$E$3),[2]Matrica!$G$6,IF(AND(AC45=[2]Matrica!$A$6,AD45=[2]Matrica!$H$3),[2]Matrica!$J$6,IF(AND(AC45=[2]Matrica!$A$7,AD45=[2]Matrica!$B$3),[2]Matrica!$D$7,IF(AND(AC45=[2]Matrica!$A$7,AD45=[2]Matrica!$E$3),[2]Matrica!$G$7,IF(AND(AC45=[2]Matrica!$A$7,AD45=[2]Matrica!$H$3),[2]Matrica!$J$7,IF(AND(AC45=[2]Matrica!$A$8,AD45=[2]Matrica!$B$3),[2]Matrica!$D$8,IF(AND(AC45=[2]Matrica!$A$8,AD45=[2]Matrica!$E$3),[2]Matrica!$G$8,IF(AND(AC45=[2]Matrica!$A$8,AD45=[2]Matrica!$H$3),[2]Matrica!$J$8,IF(AND(AC45=[2]Matrica!$A$9,AD45=[2]Matrica!$B$3),[2]Matrica!$D$9,IF(AND(AC45=[2]Matrica!$A$9,AD45=[2]Matrica!$E$3),[2]Matrica!$G$9,IF(AND(AC45=[2]Matrica!$A$9,AD45=[2]Matrica!$H$3),[2]Matrica!$J$9,IF(AND(AC45=[2]Matrica!$A$10,AD45=[2]Matrica!$B$3),[2]Matrica!$D$10,IF(AND(AC45=[2]Matrica!$A$10,AD45=[2]Matrica!$E$3),[2]Matrica!$G$10,IF(AND(AC45=[2]Matrica!$A$10,AD45=[2]Matrica!$H$3),[2]Matrica!$J$10,IF(AND(AC45=[2]Matrica!$A$11,AD45=[2]Matrica!$B$3),[2]Matrica!$D$11,IF(AND(AC45=[2]Matrica!$A$11,AD45=[2]Matrica!$E$3),[2]Matrica!$G$11,IF(AND(AC45=[2]Matrica!$A$11,AD45=[2]Matrica!$H$3),[2]Matrica!$J$11,IF(AND(AC45=[2]Matrica!$A$12,AD45=[2]Matrica!$B$3),[2]Matrica!$D$12,IF(AND(AC45=[2]Matrica!$A$12,AD45=[2]Matrica!$E$3),[2]Matrica!$G$12,IF(AND(AC45=[2]Matrica!$A$12,AD45=[2]Matrica!$H$3),[2]Matrica!$J$12,IF(AND(AC45=[2]Matrica!$A$13,AD45=[2]Matrica!$B$3),[2]Matrica!$D$13,IF(AND(AC45=[2]Matrica!$A$13,AD45=[2]Matrica!$E$3),[2]Matrica!$G$13,IF(AND(AC45=[2]Matrica!$A$13,AD45=[2]Matrica!$H$3),[2]Matrica!$J$13,IF(AND(AC45=[2]Matrica!$A$14,AD45=[2]Matrica!$B$3),[2]Matrica!$D$14,IF(AND(AC45=[2]Matrica!$A$14,AD45=[2]Matrica!$E$3),[2]Matrica!$G$14,IF(AND(AC45=[2]Matrica!$A$14,AD45=[2]Matrica!$H$3),[2]Matrica!$J$14,IF(AND(AC45=[2]Matrica!$A$15,AD45=[2]Matrica!$B$3),[2]Matrica!$D$15,IF(AND(AC45=[2]Matrica!$A$15,AD45=[2]Matrica!$E$3),[2]Matrica!$G$15,IF(AND(AC45=[2]Matrica!$A$15,AD45=[2]Matrica!$H$3),[2]Matrica!$J$15,IF(AND(AC45=[2]Matrica!$A$16,AD45=[2]Matrica!$B$3),[2]Matrica!$D$16,IF(AND(AC45=[2]Matrica!$A$16,AD45=[2]Matrica!$E$3),[2]Matrica!$G$16,IF(AND(AC45=[2]Matrica!$A$16,AD45=[2]Matrica!$H$3),[2]Matrica!$J$16,"")))))))))))))))))))))))))))))))))))))))</f>
        <v>1.97</v>
      </c>
      <c r="AC45" s="20" t="s">
        <v>52</v>
      </c>
      <c r="AD45" s="5">
        <v>1</v>
      </c>
      <c r="AE45" s="21">
        <f t="shared" si="4"/>
        <v>1.87</v>
      </c>
      <c r="AF45" s="5"/>
      <c r="AG45" s="5"/>
    </row>
    <row r="46" spans="1:33" x14ac:dyDescent="0.25">
      <c r="A46" s="5"/>
      <c r="B46" s="5"/>
      <c r="C46" s="6" t="s">
        <v>126</v>
      </c>
      <c r="D46" s="30" t="s">
        <v>127</v>
      </c>
      <c r="E46" s="8"/>
      <c r="F46" s="9"/>
      <c r="G46" s="10">
        <f>IFERROR(VLOOKUP(C46,'[1]Радна места'!$C$399:$G$577,5,FALSE),"")</f>
        <v>0</v>
      </c>
      <c r="H46" s="11">
        <f>IFERROR(VLOOKUP(C46,'[1]Радна места'!$C$399:$H$577,6,FALSE),"")</f>
        <v>0</v>
      </c>
      <c r="I46" s="11">
        <f>IFERROR(VLOOKUP(C46,'[1]Радна места'!$C$399:$I$577,7,FALSE),"")</f>
        <v>0</v>
      </c>
      <c r="J46" s="10"/>
      <c r="K46" s="10"/>
      <c r="L46" s="12">
        <f>IFERROR(VLOOKUP(C46,'[1]Радна места'!$C$399:$J$577,8,FALSE),"")</f>
        <v>0</v>
      </c>
      <c r="M46" s="13">
        <f>IFERROR(VLOOKUP(C46,'[1]Радна места'!$C$399:$K$577,9,FALSE),"")</f>
        <v>0</v>
      </c>
      <c r="N46" s="13">
        <f>IFERROR(VLOOKUP(C46,'[1]Радна места'!$C$399:$L$577,10,FALSE),"")</f>
        <v>0</v>
      </c>
      <c r="O46" s="13">
        <f>IFERROR(VLOOKUP(C46,'[1]Радна места'!$C$399:$M$577,11,FALSE),"")</f>
        <v>0</v>
      </c>
      <c r="P46" s="14">
        <v>2817.35</v>
      </c>
      <c r="Q46" s="14">
        <f t="shared" si="0"/>
        <v>0</v>
      </c>
      <c r="R46" s="15">
        <f t="shared" si="1"/>
        <v>0</v>
      </c>
      <c r="S46" s="16">
        <f t="shared" si="2"/>
        <v>0</v>
      </c>
      <c r="T46" s="16">
        <f t="shared" si="2"/>
        <v>0</v>
      </c>
      <c r="U46" s="16">
        <f t="shared" si="3"/>
        <v>0</v>
      </c>
      <c r="V46" s="18"/>
      <c r="W46" s="18"/>
      <c r="X46" s="12"/>
      <c r="Y46" s="18"/>
      <c r="Z46" s="18"/>
      <c r="AA46" s="19">
        <f>IF(AND(AC46=[2]Matrica!$A$4,AD46=[2]Matrica!$B$3),[2]Matrica!$B$4,IF(AND(AC46=[2]Matrica!$A$4,AD46=[2]Matrica!$E$3),[2]Matrica!$E$4,IF(AND(AC46=[2]Matrica!$A$4,AD46=[2]Matrica!$H$3),[2]Matrica!$H$4,IF(AND(AC46=[2]Matrica!$A$5,AD46=[2]Matrica!$B$3),[2]Matrica!$B$5,IF(AND(AC46=[2]Matrica!$A$5,AD46=[2]Matrica!$E$3),[2]Matrica!$E$5,IF(AND(AC46=[2]Matrica!$A$5,AD46=[2]Matrica!$H$3),[2]Matrica!$H$5,IF(AND(AC46=[2]Matrica!$A$6,AD46=[2]Matrica!$B$3),[2]Matrica!$B$6,IF(AND(AC46=[2]Matrica!$A$6,AD46=[2]Matrica!$E$3),[2]Matrica!$E$6,IF(AND(AC46=[2]Matrica!$A$6,AD46=[2]Matrica!$H$3),[2]Matrica!$H$6,IF(AND(AC46=[2]Matrica!$A$7,AD46=[2]Matrica!$B$3),[2]Matrica!$B$7,IF(AND(AC46=[2]Matrica!$A$7,AD46=[2]Matrica!$E$3),[2]Matrica!$E$7,IF(AND(AC46=[2]Matrica!$A$7,AD46=[2]Matrica!$H$3),[2]Matrica!$H$7,IF(AND(AC46=[2]Matrica!$A$8,AD46=[2]Matrica!$B$3),[2]Matrica!$B$8,IF(AND(AC46=[2]Matrica!$A$8,AD46=[2]Matrica!$E$3),[2]Matrica!$E$8,IF(AND(AC46=[2]Matrica!$A$8,AD46=[2]Matrica!$H$3),[2]Matrica!$H$8,IF(AND(AC46=[2]Matrica!$A$9,AD46=[2]Matrica!$B$3),[2]Matrica!$B$9,IF(AND(AC46=[2]Matrica!$A$9,AD46=[2]Matrica!$E$3),[2]Matrica!$E$9,IF(AND(AC46=[2]Matrica!$A$9,AD46=[2]Matrica!$H$3),[2]Matrica!$H$9,IF(AND(AC46=[2]Matrica!$A$10,AD46=[2]Matrica!$B$3),[2]Matrica!$B$10,IF(AND(AC46=[2]Matrica!$A$10,AD46=[2]Matrica!$E$3),[2]Matrica!$E$10,IF(AND(AC46=[2]Matrica!$A$10,AD46=[2]Matrica!$H$3),[2]Matrica!$H$10,IF(AND(AC46=[2]Matrica!$A$11,AD46=[2]Matrica!$B$3),[2]Matrica!$B$11,IF(AND(AC46=[2]Matrica!$A$11,AD46=[2]Matrica!$E$3),[2]Matrica!$E$11,IF(AND(AC46=[2]Matrica!$A$11,AD46=[2]Matrica!$H$3),[2]Matrica!$H$11,IF(AND(AC46=[2]Matrica!$A$12,AD46=[2]Matrica!$B$3),[2]Matrica!$B$12,IF(AND(AC46=[2]Matrica!$A$12,AD46=[2]Matrica!$E$3),[2]Matrica!$E$12,IF(AND(AC46=[2]Matrica!$A$12,AD46=[2]Matrica!$H$3),[2]Matrica!$H$12,IF(AND(AC46=[2]Matrica!$A$13,AD46=[2]Matrica!$B$3),[2]Matrica!$B$13,IF(AND(AC46=[2]Matrica!$A$13,AD46=[2]Matrica!$E$3),[2]Matrica!$E$13,IF(AND(AC46=[2]Matrica!$A$13,AD46=[2]Matrica!$H$3),[2]Matrica!$H$13,IF(AND(AC46=[2]Matrica!$A$14,AD46=[2]Matrica!$B$3),[2]Matrica!$B$14,IF(AND(AC46=[2]Matrica!$A$14,AD46=[2]Matrica!$E$3),[2]Matrica!$E$14,IF(AND(AC46=[2]Matrica!$A$14,AD46=[2]Matrica!$H$3),[2]Matrica!$H$14,IF(AND(AC46=[2]Matrica!$A$15,AD46=[2]Matrica!$B$3),[2]Matrica!$B$15,IF(AND(AC46=[2]Matrica!$A$15,AD46=[2]Matrica!$E$3),[2]Matrica!$E$15,IF(AND(AC46=[2]Matrica!$A$15,AD46=[2]Matrica!$H$3),[2]Matrica!$H$15,IF(AND(AC46=[2]Matrica!$A$16,AD46=[2]Matrica!$B$3),[2]Matrica!$B$16,IF(AND(AC46=[2]Matrica!$A$16,AD46=[2]Matrica!$E$3),[2]Matrica!$E$16,IF(AND(AC46=[2]Matrica!$A$16,AD46=[2]Matrica!$H$3),[2]Matrica!$H$16,"")))))))))))))))))))))))))))))))))))))))</f>
        <v>1.98</v>
      </c>
      <c r="AB46" s="18">
        <f>IF(AND(AC46=[2]Matrica!$A$4,AD46=[2]Matrica!$B$3),[2]Matrica!$D$4,IF(AND(AC46=[2]Matrica!$A$4,AD46=[2]Matrica!$E$3),[2]Matrica!$G$4,IF(AND(AC46=[2]Matrica!$A$4,AD46=[2]Matrica!$H$3),[2]Matrica!$J$4,IF(AND(AC46=[2]Matrica!$A$5,AD46=[2]Matrica!$B$3),[2]Matrica!$D$5,IF(AND(AC46=[2]Matrica!$A$5,AD46=[2]Matrica!$E$3),[2]Matrica!$G$5,IF(AND(AC46=[2]Matrica!$A$5,AD46=[2]Matrica!$H$3),[2]Matrica!$J$5,IF(AND(AC46=[2]Matrica!$A$6,AD46=[2]Matrica!$B$3),[2]Matrica!$D$6,IF(AND(AC46=[2]Matrica!$A$6,AD46=[2]Matrica!$E$3),[2]Matrica!$G$6,IF(AND(AC46=[2]Matrica!$A$6,AD46=[2]Matrica!$H$3),[2]Matrica!$J$6,IF(AND(AC46=[2]Matrica!$A$7,AD46=[2]Matrica!$B$3),[2]Matrica!$D$7,IF(AND(AC46=[2]Matrica!$A$7,AD46=[2]Matrica!$E$3),[2]Matrica!$G$7,IF(AND(AC46=[2]Matrica!$A$7,AD46=[2]Matrica!$H$3),[2]Matrica!$J$7,IF(AND(AC46=[2]Matrica!$A$8,AD46=[2]Matrica!$B$3),[2]Matrica!$D$8,IF(AND(AC46=[2]Matrica!$A$8,AD46=[2]Matrica!$E$3),[2]Matrica!$G$8,IF(AND(AC46=[2]Matrica!$A$8,AD46=[2]Matrica!$H$3),[2]Matrica!$J$8,IF(AND(AC46=[2]Matrica!$A$9,AD46=[2]Matrica!$B$3),[2]Matrica!$D$9,IF(AND(AC46=[2]Matrica!$A$9,AD46=[2]Matrica!$E$3),[2]Matrica!$G$9,IF(AND(AC46=[2]Matrica!$A$9,AD46=[2]Matrica!$H$3),[2]Matrica!$J$9,IF(AND(AC46=[2]Matrica!$A$10,AD46=[2]Matrica!$B$3),[2]Matrica!$D$10,IF(AND(AC46=[2]Matrica!$A$10,AD46=[2]Matrica!$E$3),[2]Matrica!$G$10,IF(AND(AC46=[2]Matrica!$A$10,AD46=[2]Matrica!$H$3),[2]Matrica!$J$10,IF(AND(AC46=[2]Matrica!$A$11,AD46=[2]Matrica!$B$3),[2]Matrica!$D$11,IF(AND(AC46=[2]Matrica!$A$11,AD46=[2]Matrica!$E$3),[2]Matrica!$G$11,IF(AND(AC46=[2]Matrica!$A$11,AD46=[2]Matrica!$H$3),[2]Matrica!$J$11,IF(AND(AC46=[2]Matrica!$A$12,AD46=[2]Matrica!$B$3),[2]Matrica!$D$12,IF(AND(AC46=[2]Matrica!$A$12,AD46=[2]Matrica!$E$3),[2]Matrica!$G$12,IF(AND(AC46=[2]Matrica!$A$12,AD46=[2]Matrica!$H$3),[2]Matrica!$J$12,IF(AND(AC46=[2]Matrica!$A$13,AD46=[2]Matrica!$B$3),[2]Matrica!$D$13,IF(AND(AC46=[2]Matrica!$A$13,AD46=[2]Matrica!$E$3),[2]Matrica!$G$13,IF(AND(AC46=[2]Matrica!$A$13,AD46=[2]Matrica!$H$3),[2]Matrica!$J$13,IF(AND(AC46=[2]Matrica!$A$14,AD46=[2]Matrica!$B$3),[2]Matrica!$D$14,IF(AND(AC46=[2]Matrica!$A$14,AD46=[2]Matrica!$E$3),[2]Matrica!$G$14,IF(AND(AC46=[2]Matrica!$A$14,AD46=[2]Matrica!$H$3),[2]Matrica!$J$14,IF(AND(AC46=[2]Matrica!$A$15,AD46=[2]Matrica!$B$3),[2]Matrica!$D$15,IF(AND(AC46=[2]Matrica!$A$15,AD46=[2]Matrica!$E$3),[2]Matrica!$G$15,IF(AND(AC46=[2]Matrica!$A$15,AD46=[2]Matrica!$H$3),[2]Matrica!$J$15,IF(AND(AC46=[2]Matrica!$A$16,AD46=[2]Matrica!$B$3),[2]Matrica!$D$16,IF(AND(AC46=[2]Matrica!$A$16,AD46=[2]Matrica!$E$3),[2]Matrica!$G$16,IF(AND(AC46=[2]Matrica!$A$16,AD46=[2]Matrica!$H$3),[2]Matrica!$J$16,"")))))))))))))))))))))))))))))))))))))))</f>
        <v>2.09</v>
      </c>
      <c r="AC46" s="20" t="s">
        <v>52</v>
      </c>
      <c r="AD46" s="5">
        <v>2</v>
      </c>
      <c r="AE46" s="21">
        <f t="shared" si="4"/>
        <v>1.98</v>
      </c>
      <c r="AF46" s="5"/>
      <c r="AG46" s="5"/>
    </row>
    <row r="47" spans="1:33" x14ac:dyDescent="0.25">
      <c r="A47" s="5"/>
      <c r="B47" s="5"/>
      <c r="C47" s="6" t="s">
        <v>128</v>
      </c>
      <c r="D47" s="30" t="s">
        <v>129</v>
      </c>
      <c r="E47" s="31"/>
      <c r="F47" s="9"/>
      <c r="G47" s="10">
        <f>IFERROR(VLOOKUP(C47,'[1]Радна места'!$C$399:$G$577,5,FALSE),"")</f>
        <v>0</v>
      </c>
      <c r="H47" s="11">
        <f>IFERROR(VLOOKUP(C47,'[1]Радна места'!$C$399:$H$577,6,FALSE),"")</f>
        <v>0</v>
      </c>
      <c r="I47" s="11">
        <f>IFERROR(VLOOKUP(C47,'[1]Радна места'!$C$399:$I$577,7,FALSE),"")</f>
        <v>0</v>
      </c>
      <c r="J47" s="32"/>
      <c r="K47" s="32"/>
      <c r="L47" s="12">
        <f>IFERROR(VLOOKUP(C47,'[1]Радна места'!$C$399:$J$577,8,FALSE),"")</f>
        <v>0</v>
      </c>
      <c r="M47" s="13">
        <f>IFERROR(VLOOKUP(C47,'[1]Радна места'!$C$399:$K$577,9,FALSE),"")</f>
        <v>0</v>
      </c>
      <c r="N47" s="13">
        <f>IFERROR(VLOOKUP(C47,'[1]Радна места'!$C$399:$L$577,10,FALSE),"")</f>
        <v>0</v>
      </c>
      <c r="O47" s="13">
        <f>IFERROR(VLOOKUP(C47,'[1]Радна места'!$C$399:$M$577,11,FALSE),"")</f>
        <v>0</v>
      </c>
      <c r="P47" s="14">
        <v>2817.35</v>
      </c>
      <c r="Q47" s="14">
        <f t="shared" si="0"/>
        <v>0</v>
      </c>
      <c r="R47" s="15">
        <f t="shared" si="1"/>
        <v>0</v>
      </c>
      <c r="S47" s="16">
        <f t="shared" si="2"/>
        <v>0</v>
      </c>
      <c r="T47" s="16">
        <f t="shared" si="2"/>
        <v>0</v>
      </c>
      <c r="U47" s="16">
        <f t="shared" si="3"/>
        <v>0</v>
      </c>
      <c r="V47" s="18"/>
      <c r="W47" s="18"/>
      <c r="X47" s="12"/>
      <c r="Y47" s="18"/>
      <c r="Z47" s="18"/>
      <c r="AA47" s="19">
        <f>IF(AND(AC47=[2]Matrica!$A$4,AD47=[2]Matrica!$B$3),[2]Matrica!$B$4,IF(AND(AC47=[2]Matrica!$A$4,AD47=[2]Matrica!$E$3),[2]Matrica!$E$4,IF(AND(AC47=[2]Matrica!$A$4,AD47=[2]Matrica!$H$3),[2]Matrica!$H$4,IF(AND(AC47=[2]Matrica!$A$5,AD47=[2]Matrica!$B$3),[2]Matrica!$B$5,IF(AND(AC47=[2]Matrica!$A$5,AD47=[2]Matrica!$E$3),[2]Matrica!$E$5,IF(AND(AC47=[2]Matrica!$A$5,AD47=[2]Matrica!$H$3),[2]Matrica!$H$5,IF(AND(AC47=[2]Matrica!$A$6,AD47=[2]Matrica!$B$3),[2]Matrica!$B$6,IF(AND(AC47=[2]Matrica!$A$6,AD47=[2]Matrica!$E$3),[2]Matrica!$E$6,IF(AND(AC47=[2]Matrica!$A$6,AD47=[2]Matrica!$H$3),[2]Matrica!$H$6,IF(AND(AC47=[2]Matrica!$A$7,AD47=[2]Matrica!$B$3),[2]Matrica!$B$7,IF(AND(AC47=[2]Matrica!$A$7,AD47=[2]Matrica!$E$3),[2]Matrica!$E$7,IF(AND(AC47=[2]Matrica!$A$7,AD47=[2]Matrica!$H$3),[2]Matrica!$H$7,IF(AND(AC47=[2]Matrica!$A$8,AD47=[2]Matrica!$B$3),[2]Matrica!$B$8,IF(AND(AC47=[2]Matrica!$A$8,AD47=[2]Matrica!$E$3),[2]Matrica!$E$8,IF(AND(AC47=[2]Matrica!$A$8,AD47=[2]Matrica!$H$3),[2]Matrica!$H$8,IF(AND(AC47=[2]Matrica!$A$9,AD47=[2]Matrica!$B$3),[2]Matrica!$B$9,IF(AND(AC47=[2]Matrica!$A$9,AD47=[2]Matrica!$E$3),[2]Matrica!$E$9,IF(AND(AC47=[2]Matrica!$A$9,AD47=[2]Matrica!$H$3),[2]Matrica!$H$9,IF(AND(AC47=[2]Matrica!$A$10,AD47=[2]Matrica!$B$3),[2]Matrica!$B$10,IF(AND(AC47=[2]Matrica!$A$10,AD47=[2]Matrica!$E$3),[2]Matrica!$E$10,IF(AND(AC47=[2]Matrica!$A$10,AD47=[2]Matrica!$H$3),[2]Matrica!$H$10,IF(AND(AC47=[2]Matrica!$A$11,AD47=[2]Matrica!$B$3),[2]Matrica!$B$11,IF(AND(AC47=[2]Matrica!$A$11,AD47=[2]Matrica!$E$3),[2]Matrica!$E$11,IF(AND(AC47=[2]Matrica!$A$11,AD47=[2]Matrica!$H$3),[2]Matrica!$H$11,IF(AND(AC47=[2]Matrica!$A$12,AD47=[2]Matrica!$B$3),[2]Matrica!$B$12,IF(AND(AC47=[2]Matrica!$A$12,AD47=[2]Matrica!$E$3),[2]Matrica!$E$12,IF(AND(AC47=[2]Matrica!$A$12,AD47=[2]Matrica!$H$3),[2]Matrica!$H$12,IF(AND(AC47=[2]Matrica!$A$13,AD47=[2]Matrica!$B$3),[2]Matrica!$B$13,IF(AND(AC47=[2]Matrica!$A$13,AD47=[2]Matrica!$E$3),[2]Matrica!$E$13,IF(AND(AC47=[2]Matrica!$A$13,AD47=[2]Matrica!$H$3),[2]Matrica!$H$13,IF(AND(AC47=[2]Matrica!$A$14,AD47=[2]Matrica!$B$3),[2]Matrica!$B$14,IF(AND(AC47=[2]Matrica!$A$14,AD47=[2]Matrica!$E$3),[2]Matrica!$E$14,IF(AND(AC47=[2]Matrica!$A$14,AD47=[2]Matrica!$H$3),[2]Matrica!$H$14,IF(AND(AC47=[2]Matrica!$A$15,AD47=[2]Matrica!$B$3),[2]Matrica!$B$15,IF(AND(AC47=[2]Matrica!$A$15,AD47=[2]Matrica!$E$3),[2]Matrica!$E$15,IF(AND(AC47=[2]Matrica!$A$15,AD47=[2]Matrica!$H$3),[2]Matrica!$H$15,IF(AND(AC47=[2]Matrica!$A$16,AD47=[2]Matrica!$B$3),[2]Matrica!$B$16,IF(AND(AC47=[2]Matrica!$A$16,AD47=[2]Matrica!$E$3),[2]Matrica!$E$16,IF(AND(AC47=[2]Matrica!$A$16,AD47=[2]Matrica!$H$3),[2]Matrica!$H$16,"")))))))))))))))))))))))))))))))))))))))</f>
        <v>1.98</v>
      </c>
      <c r="AB47" s="18">
        <f>IF(AND(AC47=[2]Matrica!$A$4,AD47=[2]Matrica!$B$3),[2]Matrica!$D$4,IF(AND(AC47=[2]Matrica!$A$4,AD47=[2]Matrica!$E$3),[2]Matrica!$G$4,IF(AND(AC47=[2]Matrica!$A$4,AD47=[2]Matrica!$H$3),[2]Matrica!$J$4,IF(AND(AC47=[2]Matrica!$A$5,AD47=[2]Matrica!$B$3),[2]Matrica!$D$5,IF(AND(AC47=[2]Matrica!$A$5,AD47=[2]Matrica!$E$3),[2]Matrica!$G$5,IF(AND(AC47=[2]Matrica!$A$5,AD47=[2]Matrica!$H$3),[2]Matrica!$J$5,IF(AND(AC47=[2]Matrica!$A$6,AD47=[2]Matrica!$B$3),[2]Matrica!$D$6,IF(AND(AC47=[2]Matrica!$A$6,AD47=[2]Matrica!$E$3),[2]Matrica!$G$6,IF(AND(AC47=[2]Matrica!$A$6,AD47=[2]Matrica!$H$3),[2]Matrica!$J$6,IF(AND(AC47=[2]Matrica!$A$7,AD47=[2]Matrica!$B$3),[2]Matrica!$D$7,IF(AND(AC47=[2]Matrica!$A$7,AD47=[2]Matrica!$E$3),[2]Matrica!$G$7,IF(AND(AC47=[2]Matrica!$A$7,AD47=[2]Matrica!$H$3),[2]Matrica!$J$7,IF(AND(AC47=[2]Matrica!$A$8,AD47=[2]Matrica!$B$3),[2]Matrica!$D$8,IF(AND(AC47=[2]Matrica!$A$8,AD47=[2]Matrica!$E$3),[2]Matrica!$G$8,IF(AND(AC47=[2]Matrica!$A$8,AD47=[2]Matrica!$H$3),[2]Matrica!$J$8,IF(AND(AC47=[2]Matrica!$A$9,AD47=[2]Matrica!$B$3),[2]Matrica!$D$9,IF(AND(AC47=[2]Matrica!$A$9,AD47=[2]Matrica!$E$3),[2]Matrica!$G$9,IF(AND(AC47=[2]Matrica!$A$9,AD47=[2]Matrica!$H$3),[2]Matrica!$J$9,IF(AND(AC47=[2]Matrica!$A$10,AD47=[2]Matrica!$B$3),[2]Matrica!$D$10,IF(AND(AC47=[2]Matrica!$A$10,AD47=[2]Matrica!$E$3),[2]Matrica!$G$10,IF(AND(AC47=[2]Matrica!$A$10,AD47=[2]Matrica!$H$3),[2]Matrica!$J$10,IF(AND(AC47=[2]Matrica!$A$11,AD47=[2]Matrica!$B$3),[2]Matrica!$D$11,IF(AND(AC47=[2]Matrica!$A$11,AD47=[2]Matrica!$E$3),[2]Matrica!$G$11,IF(AND(AC47=[2]Matrica!$A$11,AD47=[2]Matrica!$H$3),[2]Matrica!$J$11,IF(AND(AC47=[2]Matrica!$A$12,AD47=[2]Matrica!$B$3),[2]Matrica!$D$12,IF(AND(AC47=[2]Matrica!$A$12,AD47=[2]Matrica!$E$3),[2]Matrica!$G$12,IF(AND(AC47=[2]Matrica!$A$12,AD47=[2]Matrica!$H$3),[2]Matrica!$J$12,IF(AND(AC47=[2]Matrica!$A$13,AD47=[2]Matrica!$B$3),[2]Matrica!$D$13,IF(AND(AC47=[2]Matrica!$A$13,AD47=[2]Matrica!$E$3),[2]Matrica!$G$13,IF(AND(AC47=[2]Matrica!$A$13,AD47=[2]Matrica!$H$3),[2]Matrica!$J$13,IF(AND(AC47=[2]Matrica!$A$14,AD47=[2]Matrica!$B$3),[2]Matrica!$D$14,IF(AND(AC47=[2]Matrica!$A$14,AD47=[2]Matrica!$E$3),[2]Matrica!$G$14,IF(AND(AC47=[2]Matrica!$A$14,AD47=[2]Matrica!$H$3),[2]Matrica!$J$14,IF(AND(AC47=[2]Matrica!$A$15,AD47=[2]Matrica!$B$3),[2]Matrica!$D$15,IF(AND(AC47=[2]Matrica!$A$15,AD47=[2]Matrica!$E$3),[2]Matrica!$G$15,IF(AND(AC47=[2]Matrica!$A$15,AD47=[2]Matrica!$H$3),[2]Matrica!$J$15,IF(AND(AC47=[2]Matrica!$A$16,AD47=[2]Matrica!$B$3),[2]Matrica!$D$16,IF(AND(AC47=[2]Matrica!$A$16,AD47=[2]Matrica!$E$3),[2]Matrica!$G$16,IF(AND(AC47=[2]Matrica!$A$16,AD47=[2]Matrica!$H$3),[2]Matrica!$J$16,"")))))))))))))))))))))))))))))))))))))))</f>
        <v>2.09</v>
      </c>
      <c r="AC47" s="20" t="s">
        <v>52</v>
      </c>
      <c r="AD47" s="5">
        <v>2</v>
      </c>
      <c r="AE47" s="21">
        <f t="shared" si="4"/>
        <v>1.98</v>
      </c>
      <c r="AF47" s="5"/>
      <c r="AG47" s="5"/>
    </row>
    <row r="48" spans="1:33" x14ac:dyDescent="0.25">
      <c r="A48" s="23"/>
      <c r="B48" s="23" t="s">
        <v>130</v>
      </c>
      <c r="C48" s="23"/>
      <c r="D48" s="23"/>
      <c r="E48" s="8"/>
      <c r="F48" s="9"/>
      <c r="G48" s="10" t="str">
        <f>IFERROR(VLOOKUP(C48,'[1]Радна места'!$C$399:$G$577,5,FALSE),"")</f>
        <v/>
      </c>
      <c r="H48" s="11" t="str">
        <f>IFERROR(VLOOKUP(C48,'[1]Радна места'!$C$399:$H$577,6,FALSE),"")</f>
        <v/>
      </c>
      <c r="I48" s="11" t="str">
        <f>IFERROR(VLOOKUP(C48,'[1]Радна места'!$C$399:$I$577,7,FALSE),"")</f>
        <v/>
      </c>
      <c r="J48" s="10"/>
      <c r="K48" s="10"/>
      <c r="L48" s="12" t="str">
        <f>IFERROR(VLOOKUP(C48,'[1]Радна места'!$C$399:$J$577,8,FALSE),"")</f>
        <v/>
      </c>
      <c r="M48" s="13" t="str">
        <f>IFERROR(VLOOKUP(C48,'[1]Радна места'!$C$399:$K$577,9,FALSE),"")</f>
        <v/>
      </c>
      <c r="N48" s="13" t="str">
        <f>IFERROR(VLOOKUP(C48,'[1]Радна места'!$C$399:$L$577,10,FALSE),"")</f>
        <v/>
      </c>
      <c r="O48" s="13" t="str">
        <f>IFERROR(VLOOKUP(C48,'[1]Радна места'!$C$399:$M$577,11,FALSE),"")</f>
        <v/>
      </c>
      <c r="P48" s="14">
        <v>2817.35</v>
      </c>
      <c r="Q48" s="14" t="str">
        <f t="shared" si="0"/>
        <v/>
      </c>
      <c r="R48" s="15" t="str">
        <f t="shared" si="1"/>
        <v/>
      </c>
      <c r="S48" s="16" t="str">
        <f t="shared" si="2"/>
        <v/>
      </c>
      <c r="T48" s="16" t="str">
        <f t="shared" si="2"/>
        <v/>
      </c>
      <c r="U48" s="16" t="str">
        <f t="shared" si="3"/>
        <v/>
      </c>
      <c r="V48" s="18"/>
      <c r="W48" s="18"/>
      <c r="X48" s="12"/>
      <c r="Y48" s="18"/>
      <c r="Z48" s="18"/>
      <c r="AA48" s="19" t="str">
        <f>IF(AND(AC48=[2]Matrica!$A$4,AD48=[2]Matrica!$B$3),[2]Matrica!$B$4,IF(AND(AC48=[2]Matrica!$A$4,AD48=[2]Matrica!$E$3),[2]Matrica!$E$4,IF(AND(AC48=[2]Matrica!$A$4,AD48=[2]Matrica!$H$3),[2]Matrica!$H$4,IF(AND(AC48=[2]Matrica!$A$5,AD48=[2]Matrica!$B$3),[2]Matrica!$B$5,IF(AND(AC48=[2]Matrica!$A$5,AD48=[2]Matrica!$E$3),[2]Matrica!$E$5,IF(AND(AC48=[2]Matrica!$A$5,AD48=[2]Matrica!$H$3),[2]Matrica!$H$5,IF(AND(AC48=[2]Matrica!$A$6,AD48=[2]Matrica!$B$3),[2]Matrica!$B$6,IF(AND(AC48=[2]Matrica!$A$6,AD48=[2]Matrica!$E$3),[2]Matrica!$E$6,IF(AND(AC48=[2]Matrica!$A$6,AD48=[2]Matrica!$H$3),[2]Matrica!$H$6,IF(AND(AC48=[2]Matrica!$A$7,AD48=[2]Matrica!$B$3),[2]Matrica!$B$7,IF(AND(AC48=[2]Matrica!$A$7,AD48=[2]Matrica!$E$3),[2]Matrica!$E$7,IF(AND(AC48=[2]Matrica!$A$7,AD48=[2]Matrica!$H$3),[2]Matrica!$H$7,IF(AND(AC48=[2]Matrica!$A$8,AD48=[2]Matrica!$B$3),[2]Matrica!$B$8,IF(AND(AC48=[2]Matrica!$A$8,AD48=[2]Matrica!$E$3),[2]Matrica!$E$8,IF(AND(AC48=[2]Matrica!$A$8,AD48=[2]Matrica!$H$3),[2]Matrica!$H$8,IF(AND(AC48=[2]Matrica!$A$9,AD48=[2]Matrica!$B$3),[2]Matrica!$B$9,IF(AND(AC48=[2]Matrica!$A$9,AD48=[2]Matrica!$E$3),[2]Matrica!$E$9,IF(AND(AC48=[2]Matrica!$A$9,AD48=[2]Matrica!$H$3),[2]Matrica!$H$9,IF(AND(AC48=[2]Matrica!$A$10,AD48=[2]Matrica!$B$3),[2]Matrica!$B$10,IF(AND(AC48=[2]Matrica!$A$10,AD48=[2]Matrica!$E$3),[2]Matrica!$E$10,IF(AND(AC48=[2]Matrica!$A$10,AD48=[2]Matrica!$H$3),[2]Matrica!$H$10,IF(AND(AC48=[2]Matrica!$A$11,AD48=[2]Matrica!$B$3),[2]Matrica!$B$11,IF(AND(AC48=[2]Matrica!$A$11,AD48=[2]Matrica!$E$3),[2]Matrica!$E$11,IF(AND(AC48=[2]Matrica!$A$11,AD48=[2]Matrica!$H$3),[2]Matrica!$H$11,IF(AND(AC48=[2]Matrica!$A$12,AD48=[2]Matrica!$B$3),[2]Matrica!$B$12,IF(AND(AC48=[2]Matrica!$A$12,AD48=[2]Matrica!$E$3),[2]Matrica!$E$12,IF(AND(AC48=[2]Matrica!$A$12,AD48=[2]Matrica!$H$3),[2]Matrica!$H$12,IF(AND(AC48=[2]Matrica!$A$13,AD48=[2]Matrica!$B$3),[2]Matrica!$B$13,IF(AND(AC48=[2]Matrica!$A$13,AD48=[2]Matrica!$E$3),[2]Matrica!$E$13,IF(AND(AC48=[2]Matrica!$A$13,AD48=[2]Matrica!$H$3),[2]Matrica!$H$13,IF(AND(AC48=[2]Matrica!$A$14,AD48=[2]Matrica!$B$3),[2]Matrica!$B$14,IF(AND(AC48=[2]Matrica!$A$14,AD48=[2]Matrica!$E$3),[2]Matrica!$E$14,IF(AND(AC48=[2]Matrica!$A$14,AD48=[2]Matrica!$H$3),[2]Matrica!$H$14,IF(AND(AC48=[2]Matrica!$A$15,AD48=[2]Matrica!$B$3),[2]Matrica!$B$15,IF(AND(AC48=[2]Matrica!$A$15,AD48=[2]Matrica!$E$3),[2]Matrica!$E$15,IF(AND(AC48=[2]Matrica!$A$15,AD48=[2]Matrica!$H$3),[2]Matrica!$H$15,IF(AND(AC48=[2]Matrica!$A$16,AD48=[2]Matrica!$B$3),[2]Matrica!$B$16,IF(AND(AC48=[2]Matrica!$A$16,AD48=[2]Matrica!$E$3),[2]Matrica!$E$16,IF(AND(AC48=[2]Matrica!$A$16,AD48=[2]Matrica!$H$3),[2]Matrica!$H$16,"")))))))))))))))))))))))))))))))))))))))</f>
        <v/>
      </c>
      <c r="AB48" s="18" t="str">
        <f>IF(AND(AC48=[2]Matrica!$A$4,AD48=[2]Matrica!$B$3),[2]Matrica!$D$4,IF(AND(AC48=[2]Matrica!$A$4,AD48=[2]Matrica!$E$3),[2]Matrica!$G$4,IF(AND(AC48=[2]Matrica!$A$4,AD48=[2]Matrica!$H$3),[2]Matrica!$J$4,IF(AND(AC48=[2]Matrica!$A$5,AD48=[2]Matrica!$B$3),[2]Matrica!$D$5,IF(AND(AC48=[2]Matrica!$A$5,AD48=[2]Matrica!$E$3),[2]Matrica!$G$5,IF(AND(AC48=[2]Matrica!$A$5,AD48=[2]Matrica!$H$3),[2]Matrica!$J$5,IF(AND(AC48=[2]Matrica!$A$6,AD48=[2]Matrica!$B$3),[2]Matrica!$D$6,IF(AND(AC48=[2]Matrica!$A$6,AD48=[2]Matrica!$E$3),[2]Matrica!$G$6,IF(AND(AC48=[2]Matrica!$A$6,AD48=[2]Matrica!$H$3),[2]Matrica!$J$6,IF(AND(AC48=[2]Matrica!$A$7,AD48=[2]Matrica!$B$3),[2]Matrica!$D$7,IF(AND(AC48=[2]Matrica!$A$7,AD48=[2]Matrica!$E$3),[2]Matrica!$G$7,IF(AND(AC48=[2]Matrica!$A$7,AD48=[2]Matrica!$H$3),[2]Matrica!$J$7,IF(AND(AC48=[2]Matrica!$A$8,AD48=[2]Matrica!$B$3),[2]Matrica!$D$8,IF(AND(AC48=[2]Matrica!$A$8,AD48=[2]Matrica!$E$3),[2]Matrica!$G$8,IF(AND(AC48=[2]Matrica!$A$8,AD48=[2]Matrica!$H$3),[2]Matrica!$J$8,IF(AND(AC48=[2]Matrica!$A$9,AD48=[2]Matrica!$B$3),[2]Matrica!$D$9,IF(AND(AC48=[2]Matrica!$A$9,AD48=[2]Matrica!$E$3),[2]Matrica!$G$9,IF(AND(AC48=[2]Matrica!$A$9,AD48=[2]Matrica!$H$3),[2]Matrica!$J$9,IF(AND(AC48=[2]Matrica!$A$10,AD48=[2]Matrica!$B$3),[2]Matrica!$D$10,IF(AND(AC48=[2]Matrica!$A$10,AD48=[2]Matrica!$E$3),[2]Matrica!$G$10,IF(AND(AC48=[2]Matrica!$A$10,AD48=[2]Matrica!$H$3),[2]Matrica!$J$10,IF(AND(AC48=[2]Matrica!$A$11,AD48=[2]Matrica!$B$3),[2]Matrica!$D$11,IF(AND(AC48=[2]Matrica!$A$11,AD48=[2]Matrica!$E$3),[2]Matrica!$G$11,IF(AND(AC48=[2]Matrica!$A$11,AD48=[2]Matrica!$H$3),[2]Matrica!$J$11,IF(AND(AC48=[2]Matrica!$A$12,AD48=[2]Matrica!$B$3),[2]Matrica!$D$12,IF(AND(AC48=[2]Matrica!$A$12,AD48=[2]Matrica!$E$3),[2]Matrica!$G$12,IF(AND(AC48=[2]Matrica!$A$12,AD48=[2]Matrica!$H$3),[2]Matrica!$J$12,IF(AND(AC48=[2]Matrica!$A$13,AD48=[2]Matrica!$B$3),[2]Matrica!$D$13,IF(AND(AC48=[2]Matrica!$A$13,AD48=[2]Matrica!$E$3),[2]Matrica!$G$13,IF(AND(AC48=[2]Matrica!$A$13,AD48=[2]Matrica!$H$3),[2]Matrica!$J$13,IF(AND(AC48=[2]Matrica!$A$14,AD48=[2]Matrica!$B$3),[2]Matrica!$D$14,IF(AND(AC48=[2]Matrica!$A$14,AD48=[2]Matrica!$E$3),[2]Matrica!$G$14,IF(AND(AC48=[2]Matrica!$A$14,AD48=[2]Matrica!$H$3),[2]Matrica!$J$14,IF(AND(AC48=[2]Matrica!$A$15,AD48=[2]Matrica!$B$3),[2]Matrica!$D$15,IF(AND(AC48=[2]Matrica!$A$15,AD48=[2]Matrica!$E$3),[2]Matrica!$G$15,IF(AND(AC48=[2]Matrica!$A$15,AD48=[2]Matrica!$H$3),[2]Matrica!$J$15,IF(AND(AC48=[2]Matrica!$A$16,AD48=[2]Matrica!$B$3),[2]Matrica!$D$16,IF(AND(AC48=[2]Matrica!$A$16,AD48=[2]Matrica!$E$3),[2]Matrica!$G$16,IF(AND(AC48=[2]Matrica!$A$16,AD48=[2]Matrica!$H$3),[2]Matrica!$J$16,"")))))))))))))))))))))))))))))))))))))))</f>
        <v/>
      </c>
      <c r="AC48" s="20"/>
      <c r="AD48" s="5"/>
      <c r="AE48" s="5"/>
      <c r="AF48" s="5"/>
      <c r="AG48" s="5"/>
    </row>
    <row r="49" spans="1:33" x14ac:dyDescent="0.25">
      <c r="A49" s="5"/>
      <c r="B49" s="5"/>
      <c r="C49" s="6" t="s">
        <v>131</v>
      </c>
      <c r="D49" s="30" t="s">
        <v>132</v>
      </c>
      <c r="E49" s="8"/>
      <c r="F49" s="9"/>
      <c r="G49" s="10">
        <f>IFERROR(VLOOKUP(C49,'[1]Радна места'!$C$399:$G$577,5,FALSE),"")</f>
        <v>0</v>
      </c>
      <c r="H49" s="11">
        <f>IFERROR(VLOOKUP(C49,'[1]Радна места'!$C$399:$H$577,6,FALSE),"")</f>
        <v>0</v>
      </c>
      <c r="I49" s="11">
        <f>IFERROR(VLOOKUP(C49,'[1]Радна места'!$C$399:$I$577,7,FALSE),"")</f>
        <v>0</v>
      </c>
      <c r="J49" s="10"/>
      <c r="K49" s="10"/>
      <c r="L49" s="12">
        <f>IFERROR(VLOOKUP(C49,'[1]Радна места'!$C$399:$J$577,8,FALSE),"")</f>
        <v>0</v>
      </c>
      <c r="M49" s="13">
        <f>IFERROR(VLOOKUP(C49,'[1]Радна места'!$C$399:$K$577,9,FALSE),"")</f>
        <v>0</v>
      </c>
      <c r="N49" s="13">
        <f>IFERROR(VLOOKUP(C49,'[1]Радна места'!$C$399:$L$577,10,FALSE),"")</f>
        <v>0</v>
      </c>
      <c r="O49" s="13">
        <f>IFERROR(VLOOKUP(C49,'[1]Радна места'!$C$399:$M$577,11,FALSE),"")</f>
        <v>0</v>
      </c>
      <c r="P49" s="14">
        <v>2817.35</v>
      </c>
      <c r="Q49" s="14">
        <f t="shared" si="0"/>
        <v>0</v>
      </c>
      <c r="R49" s="15">
        <f t="shared" si="1"/>
        <v>0</v>
      </c>
      <c r="S49" s="16">
        <f t="shared" si="2"/>
        <v>0</v>
      </c>
      <c r="T49" s="16">
        <f t="shared" si="2"/>
        <v>0</v>
      </c>
      <c r="U49" s="16">
        <f t="shared" si="3"/>
        <v>0</v>
      </c>
      <c r="V49" s="18"/>
      <c r="W49" s="18"/>
      <c r="X49" s="12"/>
      <c r="Y49" s="18"/>
      <c r="Z49" s="18"/>
      <c r="AA49" s="19">
        <f>IF(AND(AC49=[2]Matrica!$A$4,AD49=[2]Matrica!$B$3),[2]Matrica!$B$4,IF(AND(AC49=[2]Matrica!$A$4,AD49=[2]Matrica!$E$3),[2]Matrica!$E$4,IF(AND(AC49=[2]Matrica!$A$4,AD49=[2]Matrica!$H$3),[2]Matrica!$H$4,IF(AND(AC49=[2]Matrica!$A$5,AD49=[2]Matrica!$B$3),[2]Matrica!$B$5,IF(AND(AC49=[2]Matrica!$A$5,AD49=[2]Matrica!$E$3),[2]Matrica!$E$5,IF(AND(AC49=[2]Matrica!$A$5,AD49=[2]Matrica!$H$3),[2]Matrica!$H$5,IF(AND(AC49=[2]Matrica!$A$6,AD49=[2]Matrica!$B$3),[2]Matrica!$B$6,IF(AND(AC49=[2]Matrica!$A$6,AD49=[2]Matrica!$E$3),[2]Matrica!$E$6,IF(AND(AC49=[2]Matrica!$A$6,AD49=[2]Matrica!$H$3),[2]Matrica!$H$6,IF(AND(AC49=[2]Matrica!$A$7,AD49=[2]Matrica!$B$3),[2]Matrica!$B$7,IF(AND(AC49=[2]Matrica!$A$7,AD49=[2]Matrica!$E$3),[2]Matrica!$E$7,IF(AND(AC49=[2]Matrica!$A$7,AD49=[2]Matrica!$H$3),[2]Matrica!$H$7,IF(AND(AC49=[2]Matrica!$A$8,AD49=[2]Matrica!$B$3),[2]Matrica!$B$8,IF(AND(AC49=[2]Matrica!$A$8,AD49=[2]Matrica!$E$3),[2]Matrica!$E$8,IF(AND(AC49=[2]Matrica!$A$8,AD49=[2]Matrica!$H$3),[2]Matrica!$H$8,IF(AND(AC49=[2]Matrica!$A$9,AD49=[2]Matrica!$B$3),[2]Matrica!$B$9,IF(AND(AC49=[2]Matrica!$A$9,AD49=[2]Matrica!$E$3),[2]Matrica!$E$9,IF(AND(AC49=[2]Matrica!$A$9,AD49=[2]Matrica!$H$3),[2]Matrica!$H$9,IF(AND(AC49=[2]Matrica!$A$10,AD49=[2]Matrica!$B$3),[2]Matrica!$B$10,IF(AND(AC49=[2]Matrica!$A$10,AD49=[2]Matrica!$E$3),[2]Matrica!$E$10,IF(AND(AC49=[2]Matrica!$A$10,AD49=[2]Matrica!$H$3),[2]Matrica!$H$10,IF(AND(AC49=[2]Matrica!$A$11,AD49=[2]Matrica!$B$3),[2]Matrica!$B$11,IF(AND(AC49=[2]Matrica!$A$11,AD49=[2]Matrica!$E$3),[2]Matrica!$E$11,IF(AND(AC49=[2]Matrica!$A$11,AD49=[2]Matrica!$H$3),[2]Matrica!$H$11,IF(AND(AC49=[2]Matrica!$A$12,AD49=[2]Matrica!$B$3),[2]Matrica!$B$12,IF(AND(AC49=[2]Matrica!$A$12,AD49=[2]Matrica!$E$3),[2]Matrica!$E$12,IF(AND(AC49=[2]Matrica!$A$12,AD49=[2]Matrica!$H$3),[2]Matrica!$H$12,IF(AND(AC49=[2]Matrica!$A$13,AD49=[2]Matrica!$B$3),[2]Matrica!$B$13,IF(AND(AC49=[2]Matrica!$A$13,AD49=[2]Matrica!$E$3),[2]Matrica!$E$13,IF(AND(AC49=[2]Matrica!$A$13,AD49=[2]Matrica!$H$3),[2]Matrica!$H$13,IF(AND(AC49=[2]Matrica!$A$14,AD49=[2]Matrica!$B$3),[2]Matrica!$B$14,IF(AND(AC49=[2]Matrica!$A$14,AD49=[2]Matrica!$E$3),[2]Matrica!$E$14,IF(AND(AC49=[2]Matrica!$A$14,AD49=[2]Matrica!$H$3),[2]Matrica!$H$14,IF(AND(AC49=[2]Matrica!$A$15,AD49=[2]Matrica!$B$3),[2]Matrica!$B$15,IF(AND(AC49=[2]Matrica!$A$15,AD49=[2]Matrica!$E$3),[2]Matrica!$E$15,IF(AND(AC49=[2]Matrica!$A$15,AD49=[2]Matrica!$H$3),[2]Matrica!$H$15,IF(AND(AC49=[2]Matrica!$A$16,AD49=[2]Matrica!$B$3),[2]Matrica!$B$16,IF(AND(AC49=[2]Matrica!$A$16,AD49=[2]Matrica!$E$3),[2]Matrica!$E$16,IF(AND(AC49=[2]Matrica!$A$16,AD49=[2]Matrica!$H$3),[2]Matrica!$H$16,"")))))))))))))))))))))))))))))))))))))))</f>
        <v>3.84</v>
      </c>
      <c r="AB49" s="18">
        <f>IF(AND(AC49=[2]Matrica!$A$4,AD49=[2]Matrica!$B$3),[2]Matrica!$D$4,IF(AND(AC49=[2]Matrica!$A$4,AD49=[2]Matrica!$E$3),[2]Matrica!$G$4,IF(AND(AC49=[2]Matrica!$A$4,AD49=[2]Matrica!$H$3),[2]Matrica!$J$4,IF(AND(AC49=[2]Matrica!$A$5,AD49=[2]Matrica!$B$3),[2]Matrica!$D$5,IF(AND(AC49=[2]Matrica!$A$5,AD49=[2]Matrica!$E$3),[2]Matrica!$G$5,IF(AND(AC49=[2]Matrica!$A$5,AD49=[2]Matrica!$H$3),[2]Matrica!$J$5,IF(AND(AC49=[2]Matrica!$A$6,AD49=[2]Matrica!$B$3),[2]Matrica!$D$6,IF(AND(AC49=[2]Matrica!$A$6,AD49=[2]Matrica!$E$3),[2]Matrica!$G$6,IF(AND(AC49=[2]Matrica!$A$6,AD49=[2]Matrica!$H$3),[2]Matrica!$J$6,IF(AND(AC49=[2]Matrica!$A$7,AD49=[2]Matrica!$B$3),[2]Matrica!$D$7,IF(AND(AC49=[2]Matrica!$A$7,AD49=[2]Matrica!$E$3),[2]Matrica!$G$7,IF(AND(AC49=[2]Matrica!$A$7,AD49=[2]Matrica!$H$3),[2]Matrica!$J$7,IF(AND(AC49=[2]Matrica!$A$8,AD49=[2]Matrica!$B$3),[2]Matrica!$D$8,IF(AND(AC49=[2]Matrica!$A$8,AD49=[2]Matrica!$E$3),[2]Matrica!$G$8,IF(AND(AC49=[2]Matrica!$A$8,AD49=[2]Matrica!$H$3),[2]Matrica!$J$8,IF(AND(AC49=[2]Matrica!$A$9,AD49=[2]Matrica!$B$3),[2]Matrica!$D$9,IF(AND(AC49=[2]Matrica!$A$9,AD49=[2]Matrica!$E$3),[2]Matrica!$G$9,IF(AND(AC49=[2]Matrica!$A$9,AD49=[2]Matrica!$H$3),[2]Matrica!$J$9,IF(AND(AC49=[2]Matrica!$A$10,AD49=[2]Matrica!$B$3),[2]Matrica!$D$10,IF(AND(AC49=[2]Matrica!$A$10,AD49=[2]Matrica!$E$3),[2]Matrica!$G$10,IF(AND(AC49=[2]Matrica!$A$10,AD49=[2]Matrica!$H$3),[2]Matrica!$J$10,IF(AND(AC49=[2]Matrica!$A$11,AD49=[2]Matrica!$B$3),[2]Matrica!$D$11,IF(AND(AC49=[2]Matrica!$A$11,AD49=[2]Matrica!$E$3),[2]Matrica!$G$11,IF(AND(AC49=[2]Matrica!$A$11,AD49=[2]Matrica!$H$3),[2]Matrica!$J$11,IF(AND(AC49=[2]Matrica!$A$12,AD49=[2]Matrica!$B$3),[2]Matrica!$D$12,IF(AND(AC49=[2]Matrica!$A$12,AD49=[2]Matrica!$E$3),[2]Matrica!$G$12,IF(AND(AC49=[2]Matrica!$A$12,AD49=[2]Matrica!$H$3),[2]Matrica!$J$12,IF(AND(AC49=[2]Matrica!$A$13,AD49=[2]Matrica!$B$3),[2]Matrica!$D$13,IF(AND(AC49=[2]Matrica!$A$13,AD49=[2]Matrica!$E$3),[2]Matrica!$G$13,IF(AND(AC49=[2]Matrica!$A$13,AD49=[2]Matrica!$H$3),[2]Matrica!$J$13,IF(AND(AC49=[2]Matrica!$A$14,AD49=[2]Matrica!$B$3),[2]Matrica!$D$14,IF(AND(AC49=[2]Matrica!$A$14,AD49=[2]Matrica!$E$3),[2]Matrica!$G$14,IF(AND(AC49=[2]Matrica!$A$14,AD49=[2]Matrica!$H$3),[2]Matrica!$J$14,IF(AND(AC49=[2]Matrica!$A$15,AD49=[2]Matrica!$B$3),[2]Matrica!$D$15,IF(AND(AC49=[2]Matrica!$A$15,AD49=[2]Matrica!$E$3),[2]Matrica!$G$15,IF(AND(AC49=[2]Matrica!$A$15,AD49=[2]Matrica!$H$3),[2]Matrica!$J$15,IF(AND(AC49=[2]Matrica!$A$16,AD49=[2]Matrica!$B$3),[2]Matrica!$D$16,IF(AND(AC49=[2]Matrica!$A$16,AD49=[2]Matrica!$E$3),[2]Matrica!$G$16,IF(AND(AC49=[2]Matrica!$A$16,AD49=[2]Matrica!$H$3),[2]Matrica!$J$16,"")))))))))))))))))))))))))))))))))))))))</f>
        <v>3.96</v>
      </c>
      <c r="AC49" s="20" t="s">
        <v>38</v>
      </c>
      <c r="AD49" s="5">
        <v>3</v>
      </c>
      <c r="AE49" s="21">
        <f t="shared" si="4"/>
        <v>3.84</v>
      </c>
      <c r="AF49" s="5"/>
      <c r="AG49" s="5"/>
    </row>
    <row r="50" spans="1:33" x14ac:dyDescent="0.25">
      <c r="A50" s="5"/>
      <c r="B50" s="5"/>
      <c r="C50" s="6"/>
      <c r="D50" s="30" t="s">
        <v>133</v>
      </c>
      <c r="E50" s="31"/>
      <c r="F50" s="9"/>
      <c r="G50" s="10" t="str">
        <f>IFERROR(VLOOKUP(C50,'[1]Радна места'!$C$399:$G$577,5,FALSE),"")</f>
        <v/>
      </c>
      <c r="H50" s="11" t="str">
        <f>IFERROR(VLOOKUP(C50,'[1]Радна места'!$C$399:$H$577,6,FALSE),"")</f>
        <v/>
      </c>
      <c r="I50" s="11" t="str">
        <f>IFERROR(VLOOKUP(C50,'[1]Радна места'!$C$399:$I$577,7,FALSE),"")</f>
        <v/>
      </c>
      <c r="J50" s="32"/>
      <c r="K50" s="32"/>
      <c r="L50" s="12" t="str">
        <f>IFERROR(VLOOKUP(C50,'[1]Радна места'!$C$399:$J$577,8,FALSE),"")</f>
        <v/>
      </c>
      <c r="M50" s="13" t="str">
        <f>IFERROR(VLOOKUP(C50,'[1]Радна места'!$C$399:$K$577,9,FALSE),"")</f>
        <v/>
      </c>
      <c r="N50" s="13" t="str">
        <f>IFERROR(VLOOKUP(C50,'[1]Радна места'!$C$399:$L$577,10,FALSE),"")</f>
        <v/>
      </c>
      <c r="O50" s="13" t="str">
        <f>IFERROR(VLOOKUP(C50,'[1]Радна места'!$C$399:$M$577,11,FALSE),"")</f>
        <v/>
      </c>
      <c r="P50" s="14">
        <v>2817.35</v>
      </c>
      <c r="Q50" s="14" t="str">
        <f t="shared" si="0"/>
        <v/>
      </c>
      <c r="R50" s="15" t="str">
        <f t="shared" si="1"/>
        <v/>
      </c>
      <c r="S50" s="16" t="str">
        <f t="shared" si="2"/>
        <v/>
      </c>
      <c r="T50" s="16" t="str">
        <f t="shared" si="2"/>
        <v/>
      </c>
      <c r="U50" s="16" t="str">
        <f t="shared" si="3"/>
        <v/>
      </c>
      <c r="V50" s="18"/>
      <c r="W50" s="18"/>
      <c r="X50" s="12"/>
      <c r="Y50" s="18"/>
      <c r="Z50" s="18"/>
      <c r="AA50" s="19" t="str">
        <f>IF(AND(AC50=[2]Matrica!$A$4,AD50=[2]Matrica!$B$3),[2]Matrica!$B$4,IF(AND(AC50=[2]Matrica!$A$4,AD50=[2]Matrica!$E$3),[2]Matrica!$E$4,IF(AND(AC50=[2]Matrica!$A$4,AD50=[2]Matrica!$H$3),[2]Matrica!$H$4,IF(AND(AC50=[2]Matrica!$A$5,AD50=[2]Matrica!$B$3),[2]Matrica!$B$5,IF(AND(AC50=[2]Matrica!$A$5,AD50=[2]Matrica!$E$3),[2]Matrica!$E$5,IF(AND(AC50=[2]Matrica!$A$5,AD50=[2]Matrica!$H$3),[2]Matrica!$H$5,IF(AND(AC50=[2]Matrica!$A$6,AD50=[2]Matrica!$B$3),[2]Matrica!$B$6,IF(AND(AC50=[2]Matrica!$A$6,AD50=[2]Matrica!$E$3),[2]Matrica!$E$6,IF(AND(AC50=[2]Matrica!$A$6,AD50=[2]Matrica!$H$3),[2]Matrica!$H$6,IF(AND(AC50=[2]Matrica!$A$7,AD50=[2]Matrica!$B$3),[2]Matrica!$B$7,IF(AND(AC50=[2]Matrica!$A$7,AD50=[2]Matrica!$E$3),[2]Matrica!$E$7,IF(AND(AC50=[2]Matrica!$A$7,AD50=[2]Matrica!$H$3),[2]Matrica!$H$7,IF(AND(AC50=[2]Matrica!$A$8,AD50=[2]Matrica!$B$3),[2]Matrica!$B$8,IF(AND(AC50=[2]Matrica!$A$8,AD50=[2]Matrica!$E$3),[2]Matrica!$E$8,IF(AND(AC50=[2]Matrica!$A$8,AD50=[2]Matrica!$H$3),[2]Matrica!$H$8,IF(AND(AC50=[2]Matrica!$A$9,AD50=[2]Matrica!$B$3),[2]Matrica!$B$9,IF(AND(AC50=[2]Matrica!$A$9,AD50=[2]Matrica!$E$3),[2]Matrica!$E$9,IF(AND(AC50=[2]Matrica!$A$9,AD50=[2]Matrica!$H$3),[2]Matrica!$H$9,IF(AND(AC50=[2]Matrica!$A$10,AD50=[2]Matrica!$B$3),[2]Matrica!$B$10,IF(AND(AC50=[2]Matrica!$A$10,AD50=[2]Matrica!$E$3),[2]Matrica!$E$10,IF(AND(AC50=[2]Matrica!$A$10,AD50=[2]Matrica!$H$3),[2]Matrica!$H$10,IF(AND(AC50=[2]Matrica!$A$11,AD50=[2]Matrica!$B$3),[2]Matrica!$B$11,IF(AND(AC50=[2]Matrica!$A$11,AD50=[2]Matrica!$E$3),[2]Matrica!$E$11,IF(AND(AC50=[2]Matrica!$A$11,AD50=[2]Matrica!$H$3),[2]Matrica!$H$11,IF(AND(AC50=[2]Matrica!$A$12,AD50=[2]Matrica!$B$3),[2]Matrica!$B$12,IF(AND(AC50=[2]Matrica!$A$12,AD50=[2]Matrica!$E$3),[2]Matrica!$E$12,IF(AND(AC50=[2]Matrica!$A$12,AD50=[2]Matrica!$H$3),[2]Matrica!$H$12,IF(AND(AC50=[2]Matrica!$A$13,AD50=[2]Matrica!$B$3),[2]Matrica!$B$13,IF(AND(AC50=[2]Matrica!$A$13,AD50=[2]Matrica!$E$3),[2]Matrica!$E$13,IF(AND(AC50=[2]Matrica!$A$13,AD50=[2]Matrica!$H$3),[2]Matrica!$H$13,IF(AND(AC50=[2]Matrica!$A$14,AD50=[2]Matrica!$B$3),[2]Matrica!$B$14,IF(AND(AC50=[2]Matrica!$A$14,AD50=[2]Matrica!$E$3),[2]Matrica!$E$14,IF(AND(AC50=[2]Matrica!$A$14,AD50=[2]Matrica!$H$3),[2]Matrica!$H$14,IF(AND(AC50=[2]Matrica!$A$15,AD50=[2]Matrica!$B$3),[2]Matrica!$B$15,IF(AND(AC50=[2]Matrica!$A$15,AD50=[2]Matrica!$E$3),[2]Matrica!$E$15,IF(AND(AC50=[2]Matrica!$A$15,AD50=[2]Matrica!$H$3),[2]Matrica!$H$15,IF(AND(AC50=[2]Matrica!$A$16,AD50=[2]Matrica!$B$3),[2]Matrica!$B$16,IF(AND(AC50=[2]Matrica!$A$16,AD50=[2]Matrica!$E$3),[2]Matrica!$E$16,IF(AND(AC50=[2]Matrica!$A$16,AD50=[2]Matrica!$H$3),[2]Matrica!$H$16,"")))))))))))))))))))))))))))))))))))))))</f>
        <v/>
      </c>
      <c r="AB50" s="18" t="str">
        <f>IF(AND(AC50=[2]Matrica!$A$4,AD50=[2]Matrica!$B$3),[2]Matrica!$D$4,IF(AND(AC50=[2]Matrica!$A$4,AD50=[2]Matrica!$E$3),[2]Matrica!$G$4,IF(AND(AC50=[2]Matrica!$A$4,AD50=[2]Matrica!$H$3),[2]Matrica!$J$4,IF(AND(AC50=[2]Matrica!$A$5,AD50=[2]Matrica!$B$3),[2]Matrica!$D$5,IF(AND(AC50=[2]Matrica!$A$5,AD50=[2]Matrica!$E$3),[2]Matrica!$G$5,IF(AND(AC50=[2]Matrica!$A$5,AD50=[2]Matrica!$H$3),[2]Matrica!$J$5,IF(AND(AC50=[2]Matrica!$A$6,AD50=[2]Matrica!$B$3),[2]Matrica!$D$6,IF(AND(AC50=[2]Matrica!$A$6,AD50=[2]Matrica!$E$3),[2]Matrica!$G$6,IF(AND(AC50=[2]Matrica!$A$6,AD50=[2]Matrica!$H$3),[2]Matrica!$J$6,IF(AND(AC50=[2]Matrica!$A$7,AD50=[2]Matrica!$B$3),[2]Matrica!$D$7,IF(AND(AC50=[2]Matrica!$A$7,AD50=[2]Matrica!$E$3),[2]Matrica!$G$7,IF(AND(AC50=[2]Matrica!$A$7,AD50=[2]Matrica!$H$3),[2]Matrica!$J$7,IF(AND(AC50=[2]Matrica!$A$8,AD50=[2]Matrica!$B$3),[2]Matrica!$D$8,IF(AND(AC50=[2]Matrica!$A$8,AD50=[2]Matrica!$E$3),[2]Matrica!$G$8,IF(AND(AC50=[2]Matrica!$A$8,AD50=[2]Matrica!$H$3),[2]Matrica!$J$8,IF(AND(AC50=[2]Matrica!$A$9,AD50=[2]Matrica!$B$3),[2]Matrica!$D$9,IF(AND(AC50=[2]Matrica!$A$9,AD50=[2]Matrica!$E$3),[2]Matrica!$G$9,IF(AND(AC50=[2]Matrica!$A$9,AD50=[2]Matrica!$H$3),[2]Matrica!$J$9,IF(AND(AC50=[2]Matrica!$A$10,AD50=[2]Matrica!$B$3),[2]Matrica!$D$10,IF(AND(AC50=[2]Matrica!$A$10,AD50=[2]Matrica!$E$3),[2]Matrica!$G$10,IF(AND(AC50=[2]Matrica!$A$10,AD50=[2]Matrica!$H$3),[2]Matrica!$J$10,IF(AND(AC50=[2]Matrica!$A$11,AD50=[2]Matrica!$B$3),[2]Matrica!$D$11,IF(AND(AC50=[2]Matrica!$A$11,AD50=[2]Matrica!$E$3),[2]Matrica!$G$11,IF(AND(AC50=[2]Matrica!$A$11,AD50=[2]Matrica!$H$3),[2]Matrica!$J$11,IF(AND(AC50=[2]Matrica!$A$12,AD50=[2]Matrica!$B$3),[2]Matrica!$D$12,IF(AND(AC50=[2]Matrica!$A$12,AD50=[2]Matrica!$E$3),[2]Matrica!$G$12,IF(AND(AC50=[2]Matrica!$A$12,AD50=[2]Matrica!$H$3),[2]Matrica!$J$12,IF(AND(AC50=[2]Matrica!$A$13,AD50=[2]Matrica!$B$3),[2]Matrica!$D$13,IF(AND(AC50=[2]Matrica!$A$13,AD50=[2]Matrica!$E$3),[2]Matrica!$G$13,IF(AND(AC50=[2]Matrica!$A$13,AD50=[2]Matrica!$H$3),[2]Matrica!$J$13,IF(AND(AC50=[2]Matrica!$A$14,AD50=[2]Matrica!$B$3),[2]Matrica!$D$14,IF(AND(AC50=[2]Matrica!$A$14,AD50=[2]Matrica!$E$3),[2]Matrica!$G$14,IF(AND(AC50=[2]Matrica!$A$14,AD50=[2]Matrica!$H$3),[2]Matrica!$J$14,IF(AND(AC50=[2]Matrica!$A$15,AD50=[2]Matrica!$B$3),[2]Matrica!$D$15,IF(AND(AC50=[2]Matrica!$A$15,AD50=[2]Matrica!$E$3),[2]Matrica!$G$15,IF(AND(AC50=[2]Matrica!$A$15,AD50=[2]Matrica!$H$3),[2]Matrica!$J$15,IF(AND(AC50=[2]Matrica!$A$16,AD50=[2]Matrica!$B$3),[2]Matrica!$D$16,IF(AND(AC50=[2]Matrica!$A$16,AD50=[2]Matrica!$E$3),[2]Matrica!$G$16,IF(AND(AC50=[2]Matrica!$A$16,AD50=[2]Matrica!$H$3),[2]Matrica!$J$16,"")))))))))))))))))))))))))))))))))))))))</f>
        <v/>
      </c>
      <c r="AC50" s="20"/>
      <c r="AD50" s="5"/>
      <c r="AE50" s="5"/>
      <c r="AF50" s="5"/>
      <c r="AG50" s="5"/>
    </row>
    <row r="51" spans="1:33" x14ac:dyDescent="0.25">
      <c r="A51" s="5"/>
      <c r="B51" s="5"/>
      <c r="C51" s="33" t="s">
        <v>134</v>
      </c>
      <c r="D51" s="30" t="s">
        <v>135</v>
      </c>
      <c r="E51" s="8"/>
      <c r="F51" s="9"/>
      <c r="G51" s="10">
        <f>IFERROR(VLOOKUP(C51,'[1]Радна места'!$C$399:$G$577,5,FALSE),"")</f>
        <v>0</v>
      </c>
      <c r="H51" s="11">
        <f>IFERROR(VLOOKUP(C51,'[1]Радна места'!$C$399:$H$577,6,FALSE),"")</f>
        <v>0</v>
      </c>
      <c r="I51" s="11">
        <f>IFERROR(VLOOKUP(C51,'[1]Радна места'!$C$399:$I$577,7,FALSE),"")</f>
        <v>0</v>
      </c>
      <c r="J51" s="32"/>
      <c r="K51" s="32"/>
      <c r="L51" s="12">
        <f>IFERROR(VLOOKUP(C51,'[1]Радна места'!$C$399:$J$577,8,FALSE),"")</f>
        <v>13.26</v>
      </c>
      <c r="M51" s="13">
        <f>IFERROR(VLOOKUP(C51,'[1]Радна места'!$C$399:$K$577,9,FALSE),"")</f>
        <v>0</v>
      </c>
      <c r="N51" s="13">
        <f>IFERROR(VLOOKUP(C51,'[1]Радна места'!$C$399:$L$577,10,FALSE),"")</f>
        <v>13.26</v>
      </c>
      <c r="O51" s="13">
        <f>IFERROR(VLOOKUP(C51,'[1]Радна места'!$C$399:$M$577,11,FALSE),"")</f>
        <v>0</v>
      </c>
      <c r="P51" s="14">
        <v>2817.35</v>
      </c>
      <c r="Q51" s="14">
        <f t="shared" si="0"/>
        <v>37358.061000000002</v>
      </c>
      <c r="R51" s="15">
        <f t="shared" si="1"/>
        <v>0</v>
      </c>
      <c r="S51" s="16">
        <f t="shared" si="2"/>
        <v>13.260000000000002</v>
      </c>
      <c r="T51" s="16">
        <f t="shared" si="2"/>
        <v>0</v>
      </c>
      <c r="U51" s="16">
        <f t="shared" si="3"/>
        <v>2.61</v>
      </c>
      <c r="V51" s="18"/>
      <c r="W51" s="18"/>
      <c r="X51" s="12"/>
      <c r="Y51" s="18"/>
      <c r="Z51" s="18"/>
      <c r="AA51" s="19">
        <f>IF(AND(AC51=[2]Matrica!$A$4,AD51=[2]Matrica!$B$3),[2]Matrica!$B$4,IF(AND(AC51=[2]Matrica!$A$4,AD51=[2]Matrica!$E$3),[2]Matrica!$E$4,IF(AND(AC51=[2]Matrica!$A$4,AD51=[2]Matrica!$H$3),[2]Matrica!$H$4,IF(AND(AC51=[2]Matrica!$A$5,AD51=[2]Matrica!$B$3),[2]Matrica!$B$5,IF(AND(AC51=[2]Matrica!$A$5,AD51=[2]Matrica!$E$3),[2]Matrica!$E$5,IF(AND(AC51=[2]Matrica!$A$5,AD51=[2]Matrica!$H$3),[2]Matrica!$H$5,IF(AND(AC51=[2]Matrica!$A$6,AD51=[2]Matrica!$B$3),[2]Matrica!$B$6,IF(AND(AC51=[2]Matrica!$A$6,AD51=[2]Matrica!$E$3),[2]Matrica!$E$6,IF(AND(AC51=[2]Matrica!$A$6,AD51=[2]Matrica!$H$3),[2]Matrica!$H$6,IF(AND(AC51=[2]Matrica!$A$7,AD51=[2]Matrica!$B$3),[2]Matrica!$B$7,IF(AND(AC51=[2]Matrica!$A$7,AD51=[2]Matrica!$E$3),[2]Matrica!$E$7,IF(AND(AC51=[2]Matrica!$A$7,AD51=[2]Matrica!$H$3),[2]Matrica!$H$7,IF(AND(AC51=[2]Matrica!$A$8,AD51=[2]Matrica!$B$3),[2]Matrica!$B$8,IF(AND(AC51=[2]Matrica!$A$8,AD51=[2]Matrica!$E$3),[2]Matrica!$E$8,IF(AND(AC51=[2]Matrica!$A$8,AD51=[2]Matrica!$H$3),[2]Matrica!$H$8,IF(AND(AC51=[2]Matrica!$A$9,AD51=[2]Matrica!$B$3),[2]Matrica!$B$9,IF(AND(AC51=[2]Matrica!$A$9,AD51=[2]Matrica!$E$3),[2]Matrica!$E$9,IF(AND(AC51=[2]Matrica!$A$9,AD51=[2]Matrica!$H$3),[2]Matrica!$H$9,IF(AND(AC51=[2]Matrica!$A$10,AD51=[2]Matrica!$B$3),[2]Matrica!$B$10,IF(AND(AC51=[2]Matrica!$A$10,AD51=[2]Matrica!$E$3),[2]Matrica!$E$10,IF(AND(AC51=[2]Matrica!$A$10,AD51=[2]Matrica!$H$3),[2]Matrica!$H$10,IF(AND(AC51=[2]Matrica!$A$11,AD51=[2]Matrica!$B$3),[2]Matrica!$B$11,IF(AND(AC51=[2]Matrica!$A$11,AD51=[2]Matrica!$E$3),[2]Matrica!$E$11,IF(AND(AC51=[2]Matrica!$A$11,AD51=[2]Matrica!$H$3),[2]Matrica!$H$11,IF(AND(AC51=[2]Matrica!$A$12,AD51=[2]Matrica!$B$3),[2]Matrica!$B$12,IF(AND(AC51=[2]Matrica!$A$12,AD51=[2]Matrica!$E$3),[2]Matrica!$E$12,IF(AND(AC51=[2]Matrica!$A$12,AD51=[2]Matrica!$H$3),[2]Matrica!$H$12,IF(AND(AC51=[2]Matrica!$A$13,AD51=[2]Matrica!$B$3),[2]Matrica!$B$13,IF(AND(AC51=[2]Matrica!$A$13,AD51=[2]Matrica!$E$3),[2]Matrica!$E$13,IF(AND(AC51=[2]Matrica!$A$13,AD51=[2]Matrica!$H$3),[2]Matrica!$H$13,IF(AND(AC51=[2]Matrica!$A$14,AD51=[2]Matrica!$B$3),[2]Matrica!$B$14,IF(AND(AC51=[2]Matrica!$A$14,AD51=[2]Matrica!$E$3),[2]Matrica!$E$14,IF(AND(AC51=[2]Matrica!$A$14,AD51=[2]Matrica!$H$3),[2]Matrica!$H$14,IF(AND(AC51=[2]Matrica!$A$15,AD51=[2]Matrica!$B$3),[2]Matrica!$B$15,IF(AND(AC51=[2]Matrica!$A$15,AD51=[2]Matrica!$E$3),[2]Matrica!$E$15,IF(AND(AC51=[2]Matrica!$A$15,AD51=[2]Matrica!$H$3),[2]Matrica!$H$15,IF(AND(AC51=[2]Matrica!$A$16,AD51=[2]Matrica!$B$3),[2]Matrica!$B$16,IF(AND(AC51=[2]Matrica!$A$16,AD51=[2]Matrica!$E$3),[2]Matrica!$E$16,IF(AND(AC51=[2]Matrica!$A$16,AD51=[2]Matrica!$H$3),[2]Matrica!$H$16,"")))))))))))))))))))))))))))))))))))))))</f>
        <v>2.92</v>
      </c>
      <c r="AB51" s="18">
        <f>IF(AND(AC51=[2]Matrica!$A$4,AD51=[2]Matrica!$B$3),[2]Matrica!$D$4,IF(AND(AC51=[2]Matrica!$A$4,AD51=[2]Matrica!$E$3),[2]Matrica!$G$4,IF(AND(AC51=[2]Matrica!$A$4,AD51=[2]Matrica!$H$3),[2]Matrica!$J$4,IF(AND(AC51=[2]Matrica!$A$5,AD51=[2]Matrica!$B$3),[2]Matrica!$D$5,IF(AND(AC51=[2]Matrica!$A$5,AD51=[2]Matrica!$E$3),[2]Matrica!$G$5,IF(AND(AC51=[2]Matrica!$A$5,AD51=[2]Matrica!$H$3),[2]Matrica!$J$5,IF(AND(AC51=[2]Matrica!$A$6,AD51=[2]Matrica!$B$3),[2]Matrica!$D$6,IF(AND(AC51=[2]Matrica!$A$6,AD51=[2]Matrica!$E$3),[2]Matrica!$G$6,IF(AND(AC51=[2]Matrica!$A$6,AD51=[2]Matrica!$H$3),[2]Matrica!$J$6,IF(AND(AC51=[2]Matrica!$A$7,AD51=[2]Matrica!$B$3),[2]Matrica!$D$7,IF(AND(AC51=[2]Matrica!$A$7,AD51=[2]Matrica!$E$3),[2]Matrica!$G$7,IF(AND(AC51=[2]Matrica!$A$7,AD51=[2]Matrica!$H$3),[2]Matrica!$J$7,IF(AND(AC51=[2]Matrica!$A$8,AD51=[2]Matrica!$B$3),[2]Matrica!$D$8,IF(AND(AC51=[2]Matrica!$A$8,AD51=[2]Matrica!$E$3),[2]Matrica!$G$8,IF(AND(AC51=[2]Matrica!$A$8,AD51=[2]Matrica!$H$3),[2]Matrica!$J$8,IF(AND(AC51=[2]Matrica!$A$9,AD51=[2]Matrica!$B$3),[2]Matrica!$D$9,IF(AND(AC51=[2]Matrica!$A$9,AD51=[2]Matrica!$E$3),[2]Matrica!$G$9,IF(AND(AC51=[2]Matrica!$A$9,AD51=[2]Matrica!$H$3),[2]Matrica!$J$9,IF(AND(AC51=[2]Matrica!$A$10,AD51=[2]Matrica!$B$3),[2]Matrica!$D$10,IF(AND(AC51=[2]Matrica!$A$10,AD51=[2]Matrica!$E$3),[2]Matrica!$G$10,IF(AND(AC51=[2]Matrica!$A$10,AD51=[2]Matrica!$H$3),[2]Matrica!$J$10,IF(AND(AC51=[2]Matrica!$A$11,AD51=[2]Matrica!$B$3),[2]Matrica!$D$11,IF(AND(AC51=[2]Matrica!$A$11,AD51=[2]Matrica!$E$3),[2]Matrica!$G$11,IF(AND(AC51=[2]Matrica!$A$11,AD51=[2]Matrica!$H$3),[2]Matrica!$J$11,IF(AND(AC51=[2]Matrica!$A$12,AD51=[2]Matrica!$B$3),[2]Matrica!$D$12,IF(AND(AC51=[2]Matrica!$A$12,AD51=[2]Matrica!$E$3),[2]Matrica!$G$12,IF(AND(AC51=[2]Matrica!$A$12,AD51=[2]Matrica!$H$3),[2]Matrica!$J$12,IF(AND(AC51=[2]Matrica!$A$13,AD51=[2]Matrica!$B$3),[2]Matrica!$D$13,IF(AND(AC51=[2]Matrica!$A$13,AD51=[2]Matrica!$E$3),[2]Matrica!$G$13,IF(AND(AC51=[2]Matrica!$A$13,AD51=[2]Matrica!$H$3),[2]Matrica!$J$13,IF(AND(AC51=[2]Matrica!$A$14,AD51=[2]Matrica!$B$3),[2]Matrica!$D$14,IF(AND(AC51=[2]Matrica!$A$14,AD51=[2]Matrica!$E$3),[2]Matrica!$G$14,IF(AND(AC51=[2]Matrica!$A$14,AD51=[2]Matrica!$H$3),[2]Matrica!$J$14,IF(AND(AC51=[2]Matrica!$A$15,AD51=[2]Matrica!$B$3),[2]Matrica!$D$15,IF(AND(AC51=[2]Matrica!$A$15,AD51=[2]Matrica!$E$3),[2]Matrica!$G$15,IF(AND(AC51=[2]Matrica!$A$15,AD51=[2]Matrica!$H$3),[2]Matrica!$J$15,IF(AND(AC51=[2]Matrica!$A$16,AD51=[2]Matrica!$B$3),[2]Matrica!$D$16,IF(AND(AC51=[2]Matrica!$A$16,AD51=[2]Matrica!$E$3),[2]Matrica!$G$16,IF(AND(AC51=[2]Matrica!$A$16,AD51=[2]Matrica!$H$3),[2]Matrica!$J$16,"")))))))))))))))))))))))))))))))))))))))</f>
        <v>3.11</v>
      </c>
      <c r="AC51" s="20" t="s">
        <v>43</v>
      </c>
      <c r="AD51" s="5">
        <v>1</v>
      </c>
      <c r="AE51" s="5">
        <f>AB51</f>
        <v>3.11</v>
      </c>
      <c r="AF51" s="5"/>
      <c r="AG51" s="5"/>
    </row>
    <row r="52" spans="1:33" x14ac:dyDescent="0.25">
      <c r="A52" s="5"/>
      <c r="B52" s="5"/>
      <c r="C52" s="33" t="s">
        <v>136</v>
      </c>
      <c r="D52" s="30" t="s">
        <v>137</v>
      </c>
      <c r="E52" s="8"/>
      <c r="F52" s="9"/>
      <c r="G52" s="10">
        <f>IFERROR(VLOOKUP(C52,'[1]Радна места'!$C$399:$G$577,5,FALSE),"")</f>
        <v>0</v>
      </c>
      <c r="H52" s="11">
        <f>IFERROR(VLOOKUP(C52,'[1]Радна места'!$C$399:$H$577,6,FALSE),"")</f>
        <v>0</v>
      </c>
      <c r="I52" s="11">
        <f>IFERROR(VLOOKUP(C52,'[1]Радна места'!$C$399:$I$577,7,FALSE),"")</f>
        <v>0</v>
      </c>
      <c r="J52" s="32"/>
      <c r="K52" s="32"/>
      <c r="L52" s="12">
        <f>IFERROR(VLOOKUP(C52,'[1]Радна места'!$C$399:$J$577,8,FALSE),"")</f>
        <v>0</v>
      </c>
      <c r="M52" s="13">
        <f>IFERROR(VLOOKUP(C52,'[1]Радна места'!$C$399:$K$577,9,FALSE),"")</f>
        <v>0</v>
      </c>
      <c r="N52" s="13">
        <f>IFERROR(VLOOKUP(C52,'[1]Радна места'!$C$399:$L$577,10,FALSE),"")</f>
        <v>0</v>
      </c>
      <c r="O52" s="13">
        <f>IFERROR(VLOOKUP(C52,'[1]Радна места'!$C$399:$M$577,11,FALSE),"")</f>
        <v>0</v>
      </c>
      <c r="P52" s="14">
        <v>2817.35</v>
      </c>
      <c r="Q52" s="14">
        <f t="shared" si="0"/>
        <v>0</v>
      </c>
      <c r="R52" s="15">
        <f t="shared" si="1"/>
        <v>0</v>
      </c>
      <c r="S52" s="16">
        <f t="shared" si="2"/>
        <v>0</v>
      </c>
      <c r="T52" s="16">
        <f t="shared" si="2"/>
        <v>0</v>
      </c>
      <c r="U52" s="16">
        <f t="shared" si="3"/>
        <v>0</v>
      </c>
      <c r="V52" s="18"/>
      <c r="W52" s="18"/>
      <c r="X52" s="12"/>
      <c r="Y52" s="18"/>
      <c r="Z52" s="18"/>
      <c r="AA52" s="19">
        <f>IF(AND(AC52=[2]Matrica!$A$4,AD52=[2]Matrica!$B$3),[2]Matrica!$B$4,IF(AND(AC52=[2]Matrica!$A$4,AD52=[2]Matrica!$E$3),[2]Matrica!$E$4,IF(AND(AC52=[2]Matrica!$A$4,AD52=[2]Matrica!$H$3),[2]Matrica!$H$4,IF(AND(AC52=[2]Matrica!$A$5,AD52=[2]Matrica!$B$3),[2]Matrica!$B$5,IF(AND(AC52=[2]Matrica!$A$5,AD52=[2]Matrica!$E$3),[2]Matrica!$E$5,IF(AND(AC52=[2]Matrica!$A$5,AD52=[2]Matrica!$H$3),[2]Matrica!$H$5,IF(AND(AC52=[2]Matrica!$A$6,AD52=[2]Matrica!$B$3),[2]Matrica!$B$6,IF(AND(AC52=[2]Matrica!$A$6,AD52=[2]Matrica!$E$3),[2]Matrica!$E$6,IF(AND(AC52=[2]Matrica!$A$6,AD52=[2]Matrica!$H$3),[2]Matrica!$H$6,IF(AND(AC52=[2]Matrica!$A$7,AD52=[2]Matrica!$B$3),[2]Matrica!$B$7,IF(AND(AC52=[2]Matrica!$A$7,AD52=[2]Matrica!$E$3),[2]Matrica!$E$7,IF(AND(AC52=[2]Matrica!$A$7,AD52=[2]Matrica!$H$3),[2]Matrica!$H$7,IF(AND(AC52=[2]Matrica!$A$8,AD52=[2]Matrica!$B$3),[2]Matrica!$B$8,IF(AND(AC52=[2]Matrica!$A$8,AD52=[2]Matrica!$E$3),[2]Matrica!$E$8,IF(AND(AC52=[2]Matrica!$A$8,AD52=[2]Matrica!$H$3),[2]Matrica!$H$8,IF(AND(AC52=[2]Matrica!$A$9,AD52=[2]Matrica!$B$3),[2]Matrica!$B$9,IF(AND(AC52=[2]Matrica!$A$9,AD52=[2]Matrica!$E$3),[2]Matrica!$E$9,IF(AND(AC52=[2]Matrica!$A$9,AD52=[2]Matrica!$H$3),[2]Matrica!$H$9,IF(AND(AC52=[2]Matrica!$A$10,AD52=[2]Matrica!$B$3),[2]Matrica!$B$10,IF(AND(AC52=[2]Matrica!$A$10,AD52=[2]Matrica!$E$3),[2]Matrica!$E$10,IF(AND(AC52=[2]Matrica!$A$10,AD52=[2]Matrica!$H$3),[2]Matrica!$H$10,IF(AND(AC52=[2]Matrica!$A$11,AD52=[2]Matrica!$B$3),[2]Matrica!$B$11,IF(AND(AC52=[2]Matrica!$A$11,AD52=[2]Matrica!$E$3),[2]Matrica!$E$11,IF(AND(AC52=[2]Matrica!$A$11,AD52=[2]Matrica!$H$3),[2]Matrica!$H$11,IF(AND(AC52=[2]Matrica!$A$12,AD52=[2]Matrica!$B$3),[2]Matrica!$B$12,IF(AND(AC52=[2]Matrica!$A$12,AD52=[2]Matrica!$E$3),[2]Matrica!$E$12,IF(AND(AC52=[2]Matrica!$A$12,AD52=[2]Matrica!$H$3),[2]Matrica!$H$12,IF(AND(AC52=[2]Matrica!$A$13,AD52=[2]Matrica!$B$3),[2]Matrica!$B$13,IF(AND(AC52=[2]Matrica!$A$13,AD52=[2]Matrica!$E$3),[2]Matrica!$E$13,IF(AND(AC52=[2]Matrica!$A$13,AD52=[2]Matrica!$H$3),[2]Matrica!$H$13,IF(AND(AC52=[2]Matrica!$A$14,AD52=[2]Matrica!$B$3),[2]Matrica!$B$14,IF(AND(AC52=[2]Matrica!$A$14,AD52=[2]Matrica!$E$3),[2]Matrica!$E$14,IF(AND(AC52=[2]Matrica!$A$14,AD52=[2]Matrica!$H$3),[2]Matrica!$H$14,IF(AND(AC52=[2]Matrica!$A$15,AD52=[2]Matrica!$B$3),[2]Matrica!$B$15,IF(AND(AC52=[2]Matrica!$A$15,AD52=[2]Matrica!$E$3),[2]Matrica!$E$15,IF(AND(AC52=[2]Matrica!$A$15,AD52=[2]Matrica!$H$3),[2]Matrica!$H$15,IF(AND(AC52=[2]Matrica!$A$16,AD52=[2]Matrica!$B$3),[2]Matrica!$B$16,IF(AND(AC52=[2]Matrica!$A$16,AD52=[2]Matrica!$E$3),[2]Matrica!$E$16,IF(AND(AC52=[2]Matrica!$A$16,AD52=[2]Matrica!$H$3),[2]Matrica!$H$16,"")))))))))))))))))))))))))))))))))))))))</f>
        <v>2.92</v>
      </c>
      <c r="AB52" s="18">
        <f>IF(AND(AC52=[2]Matrica!$A$4,AD52=[2]Matrica!$B$3),[2]Matrica!$D$4,IF(AND(AC52=[2]Matrica!$A$4,AD52=[2]Matrica!$E$3),[2]Matrica!$G$4,IF(AND(AC52=[2]Matrica!$A$4,AD52=[2]Matrica!$H$3),[2]Matrica!$J$4,IF(AND(AC52=[2]Matrica!$A$5,AD52=[2]Matrica!$B$3),[2]Matrica!$D$5,IF(AND(AC52=[2]Matrica!$A$5,AD52=[2]Matrica!$E$3),[2]Matrica!$G$5,IF(AND(AC52=[2]Matrica!$A$5,AD52=[2]Matrica!$H$3),[2]Matrica!$J$5,IF(AND(AC52=[2]Matrica!$A$6,AD52=[2]Matrica!$B$3),[2]Matrica!$D$6,IF(AND(AC52=[2]Matrica!$A$6,AD52=[2]Matrica!$E$3),[2]Matrica!$G$6,IF(AND(AC52=[2]Matrica!$A$6,AD52=[2]Matrica!$H$3),[2]Matrica!$J$6,IF(AND(AC52=[2]Matrica!$A$7,AD52=[2]Matrica!$B$3),[2]Matrica!$D$7,IF(AND(AC52=[2]Matrica!$A$7,AD52=[2]Matrica!$E$3),[2]Matrica!$G$7,IF(AND(AC52=[2]Matrica!$A$7,AD52=[2]Matrica!$H$3),[2]Matrica!$J$7,IF(AND(AC52=[2]Matrica!$A$8,AD52=[2]Matrica!$B$3),[2]Matrica!$D$8,IF(AND(AC52=[2]Matrica!$A$8,AD52=[2]Matrica!$E$3),[2]Matrica!$G$8,IF(AND(AC52=[2]Matrica!$A$8,AD52=[2]Matrica!$H$3),[2]Matrica!$J$8,IF(AND(AC52=[2]Matrica!$A$9,AD52=[2]Matrica!$B$3),[2]Matrica!$D$9,IF(AND(AC52=[2]Matrica!$A$9,AD52=[2]Matrica!$E$3),[2]Matrica!$G$9,IF(AND(AC52=[2]Matrica!$A$9,AD52=[2]Matrica!$H$3),[2]Matrica!$J$9,IF(AND(AC52=[2]Matrica!$A$10,AD52=[2]Matrica!$B$3),[2]Matrica!$D$10,IF(AND(AC52=[2]Matrica!$A$10,AD52=[2]Matrica!$E$3),[2]Matrica!$G$10,IF(AND(AC52=[2]Matrica!$A$10,AD52=[2]Matrica!$H$3),[2]Matrica!$J$10,IF(AND(AC52=[2]Matrica!$A$11,AD52=[2]Matrica!$B$3),[2]Matrica!$D$11,IF(AND(AC52=[2]Matrica!$A$11,AD52=[2]Matrica!$E$3),[2]Matrica!$G$11,IF(AND(AC52=[2]Matrica!$A$11,AD52=[2]Matrica!$H$3),[2]Matrica!$J$11,IF(AND(AC52=[2]Matrica!$A$12,AD52=[2]Matrica!$B$3),[2]Matrica!$D$12,IF(AND(AC52=[2]Matrica!$A$12,AD52=[2]Matrica!$E$3),[2]Matrica!$G$12,IF(AND(AC52=[2]Matrica!$A$12,AD52=[2]Matrica!$H$3),[2]Matrica!$J$12,IF(AND(AC52=[2]Matrica!$A$13,AD52=[2]Matrica!$B$3),[2]Matrica!$D$13,IF(AND(AC52=[2]Matrica!$A$13,AD52=[2]Matrica!$E$3),[2]Matrica!$G$13,IF(AND(AC52=[2]Matrica!$A$13,AD52=[2]Matrica!$H$3),[2]Matrica!$J$13,IF(AND(AC52=[2]Matrica!$A$14,AD52=[2]Matrica!$B$3),[2]Matrica!$D$14,IF(AND(AC52=[2]Matrica!$A$14,AD52=[2]Matrica!$E$3),[2]Matrica!$G$14,IF(AND(AC52=[2]Matrica!$A$14,AD52=[2]Matrica!$H$3),[2]Matrica!$J$14,IF(AND(AC52=[2]Matrica!$A$15,AD52=[2]Matrica!$B$3),[2]Matrica!$D$15,IF(AND(AC52=[2]Matrica!$A$15,AD52=[2]Matrica!$E$3),[2]Matrica!$G$15,IF(AND(AC52=[2]Matrica!$A$15,AD52=[2]Matrica!$H$3),[2]Matrica!$J$15,IF(AND(AC52=[2]Matrica!$A$16,AD52=[2]Matrica!$B$3),[2]Matrica!$D$16,IF(AND(AC52=[2]Matrica!$A$16,AD52=[2]Matrica!$E$3),[2]Matrica!$G$16,IF(AND(AC52=[2]Matrica!$A$16,AD52=[2]Matrica!$H$3),[2]Matrica!$J$16,"")))))))))))))))))))))))))))))))))))))))</f>
        <v>3.11</v>
      </c>
      <c r="AC52" s="20" t="s">
        <v>43</v>
      </c>
      <c r="AD52" s="5">
        <v>1</v>
      </c>
      <c r="AE52" s="21">
        <f>+AA52</f>
        <v>2.92</v>
      </c>
      <c r="AF52" s="5"/>
      <c r="AG52" s="5"/>
    </row>
    <row r="53" spans="1:33" x14ac:dyDescent="0.25">
      <c r="A53" s="5"/>
      <c r="B53" s="5"/>
      <c r="C53" s="33" t="s">
        <v>138</v>
      </c>
      <c r="D53" s="30" t="s">
        <v>139</v>
      </c>
      <c r="E53" s="8"/>
      <c r="F53" s="9"/>
      <c r="G53" s="10">
        <f>IFERROR(VLOOKUP(C53,'[1]Радна места'!$C$399:$G$577,5,FALSE),"")</f>
        <v>0</v>
      </c>
      <c r="H53" s="11">
        <f>IFERROR(VLOOKUP(C53,'[1]Радна места'!$C$399:$H$577,6,FALSE),"")</f>
        <v>0</v>
      </c>
      <c r="I53" s="11">
        <f>IFERROR(VLOOKUP(C53,'[1]Радна места'!$C$399:$I$577,7,FALSE),"")</f>
        <v>0</v>
      </c>
      <c r="J53" s="32"/>
      <c r="K53" s="32"/>
      <c r="L53" s="12">
        <f>IFERROR(VLOOKUP(C53,'[1]Радна места'!$C$399:$J$577,8,FALSE),"")</f>
        <v>10.71</v>
      </c>
      <c r="M53" s="13">
        <f>IFERROR(VLOOKUP(C53,'[1]Радна места'!$C$399:$K$577,9,FALSE),"")</f>
        <v>0</v>
      </c>
      <c r="N53" s="13">
        <f>IFERROR(VLOOKUP(C53,'[1]Радна места'!$C$399:$L$577,10,FALSE),"")</f>
        <v>10.71</v>
      </c>
      <c r="O53" s="13">
        <f>IFERROR(VLOOKUP(C53,'[1]Радна места'!$C$399:$M$577,11,FALSE),"")</f>
        <v>0</v>
      </c>
      <c r="P53" s="14">
        <v>2817.35</v>
      </c>
      <c r="Q53" s="14">
        <f t="shared" si="0"/>
        <v>30173.818500000001</v>
      </c>
      <c r="R53" s="15">
        <f t="shared" si="1"/>
        <v>0</v>
      </c>
      <c r="S53" s="16">
        <f t="shared" si="2"/>
        <v>10.71</v>
      </c>
      <c r="T53" s="16">
        <f t="shared" si="2"/>
        <v>0</v>
      </c>
      <c r="U53" s="16">
        <f t="shared" si="3"/>
        <v>2.11</v>
      </c>
      <c r="V53" s="18"/>
      <c r="W53" s="18"/>
      <c r="X53" s="12"/>
      <c r="Y53" s="18"/>
      <c r="Z53" s="18"/>
      <c r="AA53" s="19">
        <f>IF(AND(AC53=[2]Matrica!$A$4,AD53=[2]Matrica!$B$3),[2]Matrica!$B$4,IF(AND(AC53=[2]Matrica!$A$4,AD53=[2]Matrica!$E$3),[2]Matrica!$E$4,IF(AND(AC53=[2]Matrica!$A$4,AD53=[2]Matrica!$H$3),[2]Matrica!$H$4,IF(AND(AC53=[2]Matrica!$A$5,AD53=[2]Matrica!$B$3),[2]Matrica!$B$5,IF(AND(AC53=[2]Matrica!$A$5,AD53=[2]Matrica!$E$3),[2]Matrica!$E$5,IF(AND(AC53=[2]Matrica!$A$5,AD53=[2]Matrica!$H$3),[2]Matrica!$H$5,IF(AND(AC53=[2]Matrica!$A$6,AD53=[2]Matrica!$B$3),[2]Matrica!$B$6,IF(AND(AC53=[2]Matrica!$A$6,AD53=[2]Matrica!$E$3),[2]Matrica!$E$6,IF(AND(AC53=[2]Matrica!$A$6,AD53=[2]Matrica!$H$3),[2]Matrica!$H$6,IF(AND(AC53=[2]Matrica!$A$7,AD53=[2]Matrica!$B$3),[2]Matrica!$B$7,IF(AND(AC53=[2]Matrica!$A$7,AD53=[2]Matrica!$E$3),[2]Matrica!$E$7,IF(AND(AC53=[2]Matrica!$A$7,AD53=[2]Matrica!$H$3),[2]Matrica!$H$7,IF(AND(AC53=[2]Matrica!$A$8,AD53=[2]Matrica!$B$3),[2]Matrica!$B$8,IF(AND(AC53=[2]Matrica!$A$8,AD53=[2]Matrica!$E$3),[2]Matrica!$E$8,IF(AND(AC53=[2]Matrica!$A$8,AD53=[2]Matrica!$H$3),[2]Matrica!$H$8,IF(AND(AC53=[2]Matrica!$A$9,AD53=[2]Matrica!$B$3),[2]Matrica!$B$9,IF(AND(AC53=[2]Matrica!$A$9,AD53=[2]Matrica!$E$3),[2]Matrica!$E$9,IF(AND(AC53=[2]Matrica!$A$9,AD53=[2]Matrica!$H$3),[2]Matrica!$H$9,IF(AND(AC53=[2]Matrica!$A$10,AD53=[2]Matrica!$B$3),[2]Matrica!$B$10,IF(AND(AC53=[2]Matrica!$A$10,AD53=[2]Matrica!$E$3),[2]Matrica!$E$10,IF(AND(AC53=[2]Matrica!$A$10,AD53=[2]Matrica!$H$3),[2]Matrica!$H$10,IF(AND(AC53=[2]Matrica!$A$11,AD53=[2]Matrica!$B$3),[2]Matrica!$B$11,IF(AND(AC53=[2]Matrica!$A$11,AD53=[2]Matrica!$E$3),[2]Matrica!$E$11,IF(AND(AC53=[2]Matrica!$A$11,AD53=[2]Matrica!$H$3),[2]Matrica!$H$11,IF(AND(AC53=[2]Matrica!$A$12,AD53=[2]Matrica!$B$3),[2]Matrica!$B$12,IF(AND(AC53=[2]Matrica!$A$12,AD53=[2]Matrica!$E$3),[2]Matrica!$E$12,IF(AND(AC53=[2]Matrica!$A$12,AD53=[2]Matrica!$H$3),[2]Matrica!$H$12,IF(AND(AC53=[2]Matrica!$A$13,AD53=[2]Matrica!$B$3),[2]Matrica!$B$13,IF(AND(AC53=[2]Matrica!$A$13,AD53=[2]Matrica!$E$3),[2]Matrica!$E$13,IF(AND(AC53=[2]Matrica!$A$13,AD53=[2]Matrica!$H$3),[2]Matrica!$H$13,IF(AND(AC53=[2]Matrica!$A$14,AD53=[2]Matrica!$B$3),[2]Matrica!$B$14,IF(AND(AC53=[2]Matrica!$A$14,AD53=[2]Matrica!$E$3),[2]Matrica!$E$14,IF(AND(AC53=[2]Matrica!$A$14,AD53=[2]Matrica!$H$3),[2]Matrica!$H$14,IF(AND(AC53=[2]Matrica!$A$15,AD53=[2]Matrica!$B$3),[2]Matrica!$B$15,IF(AND(AC53=[2]Matrica!$A$15,AD53=[2]Matrica!$E$3),[2]Matrica!$E$15,IF(AND(AC53=[2]Matrica!$A$15,AD53=[2]Matrica!$H$3),[2]Matrica!$H$15,IF(AND(AC53=[2]Matrica!$A$16,AD53=[2]Matrica!$B$3),[2]Matrica!$B$16,IF(AND(AC53=[2]Matrica!$A$16,AD53=[2]Matrica!$E$3),[2]Matrica!$E$16,IF(AND(AC53=[2]Matrica!$A$16,AD53=[2]Matrica!$H$3),[2]Matrica!$H$16,"")))))))))))))))))))))))))))))))))))))))</f>
        <v>1.87</v>
      </c>
      <c r="AB53" s="18">
        <f>IF(AND(AC53=[2]Matrica!$A$4,AD53=[2]Matrica!$B$3),[2]Matrica!$D$4,IF(AND(AC53=[2]Matrica!$A$4,AD53=[2]Matrica!$E$3),[2]Matrica!$G$4,IF(AND(AC53=[2]Matrica!$A$4,AD53=[2]Matrica!$H$3),[2]Matrica!$J$4,IF(AND(AC53=[2]Matrica!$A$5,AD53=[2]Matrica!$B$3),[2]Matrica!$D$5,IF(AND(AC53=[2]Matrica!$A$5,AD53=[2]Matrica!$E$3),[2]Matrica!$G$5,IF(AND(AC53=[2]Matrica!$A$5,AD53=[2]Matrica!$H$3),[2]Matrica!$J$5,IF(AND(AC53=[2]Matrica!$A$6,AD53=[2]Matrica!$B$3),[2]Matrica!$D$6,IF(AND(AC53=[2]Matrica!$A$6,AD53=[2]Matrica!$E$3),[2]Matrica!$G$6,IF(AND(AC53=[2]Matrica!$A$6,AD53=[2]Matrica!$H$3),[2]Matrica!$J$6,IF(AND(AC53=[2]Matrica!$A$7,AD53=[2]Matrica!$B$3),[2]Matrica!$D$7,IF(AND(AC53=[2]Matrica!$A$7,AD53=[2]Matrica!$E$3),[2]Matrica!$G$7,IF(AND(AC53=[2]Matrica!$A$7,AD53=[2]Matrica!$H$3),[2]Matrica!$J$7,IF(AND(AC53=[2]Matrica!$A$8,AD53=[2]Matrica!$B$3),[2]Matrica!$D$8,IF(AND(AC53=[2]Matrica!$A$8,AD53=[2]Matrica!$E$3),[2]Matrica!$G$8,IF(AND(AC53=[2]Matrica!$A$8,AD53=[2]Matrica!$H$3),[2]Matrica!$J$8,IF(AND(AC53=[2]Matrica!$A$9,AD53=[2]Matrica!$B$3),[2]Matrica!$D$9,IF(AND(AC53=[2]Matrica!$A$9,AD53=[2]Matrica!$E$3),[2]Matrica!$G$9,IF(AND(AC53=[2]Matrica!$A$9,AD53=[2]Matrica!$H$3),[2]Matrica!$J$9,IF(AND(AC53=[2]Matrica!$A$10,AD53=[2]Matrica!$B$3),[2]Matrica!$D$10,IF(AND(AC53=[2]Matrica!$A$10,AD53=[2]Matrica!$E$3),[2]Matrica!$G$10,IF(AND(AC53=[2]Matrica!$A$10,AD53=[2]Matrica!$H$3),[2]Matrica!$J$10,IF(AND(AC53=[2]Matrica!$A$11,AD53=[2]Matrica!$B$3),[2]Matrica!$D$11,IF(AND(AC53=[2]Matrica!$A$11,AD53=[2]Matrica!$E$3),[2]Matrica!$G$11,IF(AND(AC53=[2]Matrica!$A$11,AD53=[2]Matrica!$H$3),[2]Matrica!$J$11,IF(AND(AC53=[2]Matrica!$A$12,AD53=[2]Matrica!$B$3),[2]Matrica!$D$12,IF(AND(AC53=[2]Matrica!$A$12,AD53=[2]Matrica!$E$3),[2]Matrica!$G$12,IF(AND(AC53=[2]Matrica!$A$12,AD53=[2]Matrica!$H$3),[2]Matrica!$J$12,IF(AND(AC53=[2]Matrica!$A$13,AD53=[2]Matrica!$B$3),[2]Matrica!$D$13,IF(AND(AC53=[2]Matrica!$A$13,AD53=[2]Matrica!$E$3),[2]Matrica!$G$13,IF(AND(AC53=[2]Matrica!$A$13,AD53=[2]Matrica!$H$3),[2]Matrica!$J$13,IF(AND(AC53=[2]Matrica!$A$14,AD53=[2]Matrica!$B$3),[2]Matrica!$D$14,IF(AND(AC53=[2]Matrica!$A$14,AD53=[2]Matrica!$E$3),[2]Matrica!$G$14,IF(AND(AC53=[2]Matrica!$A$14,AD53=[2]Matrica!$H$3),[2]Matrica!$J$14,IF(AND(AC53=[2]Matrica!$A$15,AD53=[2]Matrica!$B$3),[2]Matrica!$D$15,IF(AND(AC53=[2]Matrica!$A$15,AD53=[2]Matrica!$E$3),[2]Matrica!$G$15,IF(AND(AC53=[2]Matrica!$A$15,AD53=[2]Matrica!$H$3),[2]Matrica!$J$15,IF(AND(AC53=[2]Matrica!$A$16,AD53=[2]Matrica!$B$3),[2]Matrica!$D$16,IF(AND(AC53=[2]Matrica!$A$16,AD53=[2]Matrica!$E$3),[2]Matrica!$G$16,IF(AND(AC53=[2]Matrica!$A$16,AD53=[2]Matrica!$H$3),[2]Matrica!$J$16,"")))))))))))))))))))))))))))))))))))))))</f>
        <v>1.97</v>
      </c>
      <c r="AC53" s="20" t="s">
        <v>52</v>
      </c>
      <c r="AD53" s="5">
        <v>1</v>
      </c>
      <c r="AE53" s="21">
        <f t="shared" ref="AE53" si="5">AA53</f>
        <v>1.87</v>
      </c>
      <c r="AF53" s="5"/>
      <c r="AG53" s="5"/>
    </row>
    <row r="54" spans="1:33" x14ac:dyDescent="0.25">
      <c r="A54" s="5"/>
      <c r="B54" s="5"/>
      <c r="C54" s="5"/>
      <c r="D54" s="30" t="s">
        <v>140</v>
      </c>
      <c r="E54" s="8"/>
      <c r="F54" s="9"/>
      <c r="G54" s="10" t="str">
        <f>IFERROR(VLOOKUP(C54,'[1]Радна места'!$C$399:$G$577,5,FALSE),"")</f>
        <v/>
      </c>
      <c r="H54" s="11" t="str">
        <f>IFERROR(VLOOKUP(C54,'[1]Радна места'!$C$399:$H$577,6,FALSE),"")</f>
        <v/>
      </c>
      <c r="I54" s="11" t="str">
        <f>IFERROR(VLOOKUP(C54,'[1]Радна места'!$C$399:$I$577,7,FALSE),"")</f>
        <v/>
      </c>
      <c r="J54" s="32"/>
      <c r="K54" s="32"/>
      <c r="L54" s="12" t="str">
        <f>IFERROR(VLOOKUP(C54,'[1]Радна места'!$C$399:$J$577,8,FALSE),"")</f>
        <v/>
      </c>
      <c r="M54" s="13" t="str">
        <f>IFERROR(VLOOKUP(C54,'[1]Радна места'!$C$399:$K$577,9,FALSE),"")</f>
        <v/>
      </c>
      <c r="N54" s="13" t="str">
        <f>IFERROR(VLOOKUP(C54,'[1]Радна места'!$C$399:$L$577,10,FALSE),"")</f>
        <v/>
      </c>
      <c r="O54" s="13" t="str">
        <f>IFERROR(VLOOKUP(C54,'[1]Радна места'!$C$399:$M$577,11,FALSE),"")</f>
        <v/>
      </c>
      <c r="P54" s="14">
        <v>2817.35</v>
      </c>
      <c r="Q54" s="14" t="str">
        <f t="shared" si="0"/>
        <v/>
      </c>
      <c r="R54" s="15" t="str">
        <f t="shared" si="1"/>
        <v/>
      </c>
      <c r="S54" s="16" t="str">
        <f t="shared" si="2"/>
        <v/>
      </c>
      <c r="T54" s="16" t="str">
        <f t="shared" si="2"/>
        <v/>
      </c>
      <c r="U54" s="16" t="str">
        <f t="shared" si="3"/>
        <v/>
      </c>
      <c r="V54" s="18"/>
      <c r="W54" s="18"/>
      <c r="X54" s="12"/>
      <c r="Y54" s="18"/>
      <c r="Z54" s="18"/>
      <c r="AA54" s="19" t="str">
        <f>IF(AND(AC54=[2]Matrica!$A$4,AD54=[2]Matrica!$B$3),[2]Matrica!$B$4,IF(AND(AC54=[2]Matrica!$A$4,AD54=[2]Matrica!$E$3),[2]Matrica!$E$4,IF(AND(AC54=[2]Matrica!$A$4,AD54=[2]Matrica!$H$3),[2]Matrica!$H$4,IF(AND(AC54=[2]Matrica!$A$5,AD54=[2]Matrica!$B$3),[2]Matrica!$B$5,IF(AND(AC54=[2]Matrica!$A$5,AD54=[2]Matrica!$E$3),[2]Matrica!$E$5,IF(AND(AC54=[2]Matrica!$A$5,AD54=[2]Matrica!$H$3),[2]Matrica!$H$5,IF(AND(AC54=[2]Matrica!$A$6,AD54=[2]Matrica!$B$3),[2]Matrica!$B$6,IF(AND(AC54=[2]Matrica!$A$6,AD54=[2]Matrica!$E$3),[2]Matrica!$E$6,IF(AND(AC54=[2]Matrica!$A$6,AD54=[2]Matrica!$H$3),[2]Matrica!$H$6,IF(AND(AC54=[2]Matrica!$A$7,AD54=[2]Matrica!$B$3),[2]Matrica!$B$7,IF(AND(AC54=[2]Matrica!$A$7,AD54=[2]Matrica!$E$3),[2]Matrica!$E$7,IF(AND(AC54=[2]Matrica!$A$7,AD54=[2]Matrica!$H$3),[2]Matrica!$H$7,IF(AND(AC54=[2]Matrica!$A$8,AD54=[2]Matrica!$B$3),[2]Matrica!$B$8,IF(AND(AC54=[2]Matrica!$A$8,AD54=[2]Matrica!$E$3),[2]Matrica!$E$8,IF(AND(AC54=[2]Matrica!$A$8,AD54=[2]Matrica!$H$3),[2]Matrica!$H$8,IF(AND(AC54=[2]Matrica!$A$9,AD54=[2]Matrica!$B$3),[2]Matrica!$B$9,IF(AND(AC54=[2]Matrica!$A$9,AD54=[2]Matrica!$E$3),[2]Matrica!$E$9,IF(AND(AC54=[2]Matrica!$A$9,AD54=[2]Matrica!$H$3),[2]Matrica!$H$9,IF(AND(AC54=[2]Matrica!$A$10,AD54=[2]Matrica!$B$3),[2]Matrica!$B$10,IF(AND(AC54=[2]Matrica!$A$10,AD54=[2]Matrica!$E$3),[2]Matrica!$E$10,IF(AND(AC54=[2]Matrica!$A$10,AD54=[2]Matrica!$H$3),[2]Matrica!$H$10,IF(AND(AC54=[2]Matrica!$A$11,AD54=[2]Matrica!$B$3),[2]Matrica!$B$11,IF(AND(AC54=[2]Matrica!$A$11,AD54=[2]Matrica!$E$3),[2]Matrica!$E$11,IF(AND(AC54=[2]Matrica!$A$11,AD54=[2]Matrica!$H$3),[2]Matrica!$H$11,IF(AND(AC54=[2]Matrica!$A$12,AD54=[2]Matrica!$B$3),[2]Matrica!$B$12,IF(AND(AC54=[2]Matrica!$A$12,AD54=[2]Matrica!$E$3),[2]Matrica!$E$12,IF(AND(AC54=[2]Matrica!$A$12,AD54=[2]Matrica!$H$3),[2]Matrica!$H$12,IF(AND(AC54=[2]Matrica!$A$13,AD54=[2]Matrica!$B$3),[2]Matrica!$B$13,IF(AND(AC54=[2]Matrica!$A$13,AD54=[2]Matrica!$E$3),[2]Matrica!$E$13,IF(AND(AC54=[2]Matrica!$A$13,AD54=[2]Matrica!$H$3),[2]Matrica!$H$13,IF(AND(AC54=[2]Matrica!$A$14,AD54=[2]Matrica!$B$3),[2]Matrica!$B$14,IF(AND(AC54=[2]Matrica!$A$14,AD54=[2]Matrica!$E$3),[2]Matrica!$E$14,IF(AND(AC54=[2]Matrica!$A$14,AD54=[2]Matrica!$H$3),[2]Matrica!$H$14,IF(AND(AC54=[2]Matrica!$A$15,AD54=[2]Matrica!$B$3),[2]Matrica!$B$15,IF(AND(AC54=[2]Matrica!$A$15,AD54=[2]Matrica!$E$3),[2]Matrica!$E$15,IF(AND(AC54=[2]Matrica!$A$15,AD54=[2]Matrica!$H$3),[2]Matrica!$H$15,IF(AND(AC54=[2]Matrica!$A$16,AD54=[2]Matrica!$B$3),[2]Matrica!$B$16,IF(AND(AC54=[2]Matrica!$A$16,AD54=[2]Matrica!$E$3),[2]Matrica!$E$16,IF(AND(AC54=[2]Matrica!$A$16,AD54=[2]Matrica!$H$3),[2]Matrica!$H$16,"")))))))))))))))))))))))))))))))))))))))</f>
        <v/>
      </c>
      <c r="AB54" s="18" t="str">
        <f>IF(AND(AC54=[2]Matrica!$A$4,AD54=[2]Matrica!$B$3),[2]Matrica!$D$4,IF(AND(AC54=[2]Matrica!$A$4,AD54=[2]Matrica!$E$3),[2]Matrica!$G$4,IF(AND(AC54=[2]Matrica!$A$4,AD54=[2]Matrica!$H$3),[2]Matrica!$J$4,IF(AND(AC54=[2]Matrica!$A$5,AD54=[2]Matrica!$B$3),[2]Matrica!$D$5,IF(AND(AC54=[2]Matrica!$A$5,AD54=[2]Matrica!$E$3),[2]Matrica!$G$5,IF(AND(AC54=[2]Matrica!$A$5,AD54=[2]Matrica!$H$3),[2]Matrica!$J$5,IF(AND(AC54=[2]Matrica!$A$6,AD54=[2]Matrica!$B$3),[2]Matrica!$D$6,IF(AND(AC54=[2]Matrica!$A$6,AD54=[2]Matrica!$E$3),[2]Matrica!$G$6,IF(AND(AC54=[2]Matrica!$A$6,AD54=[2]Matrica!$H$3),[2]Matrica!$J$6,IF(AND(AC54=[2]Matrica!$A$7,AD54=[2]Matrica!$B$3),[2]Matrica!$D$7,IF(AND(AC54=[2]Matrica!$A$7,AD54=[2]Matrica!$E$3),[2]Matrica!$G$7,IF(AND(AC54=[2]Matrica!$A$7,AD54=[2]Matrica!$H$3),[2]Matrica!$J$7,IF(AND(AC54=[2]Matrica!$A$8,AD54=[2]Matrica!$B$3),[2]Matrica!$D$8,IF(AND(AC54=[2]Matrica!$A$8,AD54=[2]Matrica!$E$3),[2]Matrica!$G$8,IF(AND(AC54=[2]Matrica!$A$8,AD54=[2]Matrica!$H$3),[2]Matrica!$J$8,IF(AND(AC54=[2]Matrica!$A$9,AD54=[2]Matrica!$B$3),[2]Matrica!$D$9,IF(AND(AC54=[2]Matrica!$A$9,AD54=[2]Matrica!$E$3),[2]Matrica!$G$9,IF(AND(AC54=[2]Matrica!$A$9,AD54=[2]Matrica!$H$3),[2]Matrica!$J$9,IF(AND(AC54=[2]Matrica!$A$10,AD54=[2]Matrica!$B$3),[2]Matrica!$D$10,IF(AND(AC54=[2]Matrica!$A$10,AD54=[2]Matrica!$E$3),[2]Matrica!$G$10,IF(AND(AC54=[2]Matrica!$A$10,AD54=[2]Matrica!$H$3),[2]Matrica!$J$10,IF(AND(AC54=[2]Matrica!$A$11,AD54=[2]Matrica!$B$3),[2]Matrica!$D$11,IF(AND(AC54=[2]Matrica!$A$11,AD54=[2]Matrica!$E$3),[2]Matrica!$G$11,IF(AND(AC54=[2]Matrica!$A$11,AD54=[2]Matrica!$H$3),[2]Matrica!$J$11,IF(AND(AC54=[2]Matrica!$A$12,AD54=[2]Matrica!$B$3),[2]Matrica!$D$12,IF(AND(AC54=[2]Matrica!$A$12,AD54=[2]Matrica!$E$3),[2]Matrica!$G$12,IF(AND(AC54=[2]Matrica!$A$12,AD54=[2]Matrica!$H$3),[2]Matrica!$J$12,IF(AND(AC54=[2]Matrica!$A$13,AD54=[2]Matrica!$B$3),[2]Matrica!$D$13,IF(AND(AC54=[2]Matrica!$A$13,AD54=[2]Matrica!$E$3),[2]Matrica!$G$13,IF(AND(AC54=[2]Matrica!$A$13,AD54=[2]Matrica!$H$3),[2]Matrica!$J$13,IF(AND(AC54=[2]Matrica!$A$14,AD54=[2]Matrica!$B$3),[2]Matrica!$D$14,IF(AND(AC54=[2]Matrica!$A$14,AD54=[2]Matrica!$E$3),[2]Matrica!$G$14,IF(AND(AC54=[2]Matrica!$A$14,AD54=[2]Matrica!$H$3),[2]Matrica!$J$14,IF(AND(AC54=[2]Matrica!$A$15,AD54=[2]Matrica!$B$3),[2]Matrica!$D$15,IF(AND(AC54=[2]Matrica!$A$15,AD54=[2]Matrica!$E$3),[2]Matrica!$G$15,IF(AND(AC54=[2]Matrica!$A$15,AD54=[2]Matrica!$H$3),[2]Matrica!$J$15,IF(AND(AC54=[2]Matrica!$A$16,AD54=[2]Matrica!$B$3),[2]Matrica!$D$16,IF(AND(AC54=[2]Matrica!$A$16,AD54=[2]Matrica!$E$3),[2]Matrica!$G$16,IF(AND(AC54=[2]Matrica!$A$16,AD54=[2]Matrica!$H$3),[2]Matrica!$J$16,"")))))))))))))))))))))))))))))))))))))))</f>
        <v/>
      </c>
      <c r="AC54" s="20"/>
      <c r="AD54" s="5"/>
      <c r="AE54" s="5"/>
      <c r="AF54" s="5"/>
      <c r="AG54" s="5"/>
    </row>
    <row r="55" spans="1:33" x14ac:dyDescent="0.25">
      <c r="A55" s="5"/>
      <c r="B55" s="5"/>
      <c r="C55" s="6" t="s">
        <v>141</v>
      </c>
      <c r="D55" s="30" t="s">
        <v>142</v>
      </c>
      <c r="E55" s="8"/>
      <c r="F55" s="9"/>
      <c r="G55" s="10">
        <f>IFERROR(VLOOKUP(C55,'[1]Радна места'!$C$399:$G$577,5,FALSE),"")</f>
        <v>0</v>
      </c>
      <c r="H55" s="11">
        <f>IFERROR(VLOOKUP(C55,'[1]Радна места'!$C$399:$H$577,6,FALSE),"")</f>
        <v>0</v>
      </c>
      <c r="I55" s="11">
        <f>IFERROR(VLOOKUP(C55,'[1]Радна места'!$C$399:$I$577,7,FALSE),"")</f>
        <v>0</v>
      </c>
      <c r="J55" s="32"/>
      <c r="K55" s="32"/>
      <c r="L55" s="12">
        <f>IFERROR(VLOOKUP(C55,'[1]Радна места'!$C$399:$J$577,8,FALSE),"")</f>
        <v>10.71</v>
      </c>
      <c r="M55" s="13">
        <f>IFERROR(VLOOKUP(C55,'[1]Радна места'!$C$399:$K$577,9,FALSE),"")</f>
        <v>0</v>
      </c>
      <c r="N55" s="13">
        <f>IFERROR(VLOOKUP(C55,'[1]Радна места'!$C$399:$L$577,10,FALSE),"")</f>
        <v>10.71</v>
      </c>
      <c r="O55" s="13">
        <f>IFERROR(VLOOKUP(C55,'[1]Радна места'!$C$399:$M$577,11,FALSE),"")</f>
        <v>0</v>
      </c>
      <c r="P55" s="14">
        <v>2817.35</v>
      </c>
      <c r="Q55" s="14">
        <f t="shared" si="0"/>
        <v>30173.818500000001</v>
      </c>
      <c r="R55" s="15">
        <f t="shared" si="1"/>
        <v>0</v>
      </c>
      <c r="S55" s="16">
        <f t="shared" si="2"/>
        <v>10.71</v>
      </c>
      <c r="T55" s="16">
        <f t="shared" si="2"/>
        <v>0</v>
      </c>
      <c r="U55" s="16">
        <f t="shared" si="3"/>
        <v>2.11</v>
      </c>
      <c r="V55" s="18"/>
      <c r="W55" s="18"/>
      <c r="X55" s="12"/>
      <c r="Y55" s="18"/>
      <c r="Z55" s="18"/>
      <c r="AA55" s="19">
        <f>IF(AND(AC55=[2]Matrica!$A$4,AD55=[2]Matrica!$B$3),[2]Matrica!$B$4,IF(AND(AC55=[2]Matrica!$A$4,AD55=[2]Matrica!$E$3),[2]Matrica!$E$4,IF(AND(AC55=[2]Matrica!$A$4,AD55=[2]Matrica!$H$3),[2]Matrica!$H$4,IF(AND(AC55=[2]Matrica!$A$5,AD55=[2]Matrica!$B$3),[2]Matrica!$B$5,IF(AND(AC55=[2]Matrica!$A$5,AD55=[2]Matrica!$E$3),[2]Matrica!$E$5,IF(AND(AC55=[2]Matrica!$A$5,AD55=[2]Matrica!$H$3),[2]Matrica!$H$5,IF(AND(AC55=[2]Matrica!$A$6,AD55=[2]Matrica!$B$3),[2]Matrica!$B$6,IF(AND(AC55=[2]Matrica!$A$6,AD55=[2]Matrica!$E$3),[2]Matrica!$E$6,IF(AND(AC55=[2]Matrica!$A$6,AD55=[2]Matrica!$H$3),[2]Matrica!$H$6,IF(AND(AC55=[2]Matrica!$A$7,AD55=[2]Matrica!$B$3),[2]Matrica!$B$7,IF(AND(AC55=[2]Matrica!$A$7,AD55=[2]Matrica!$E$3),[2]Matrica!$E$7,IF(AND(AC55=[2]Matrica!$A$7,AD55=[2]Matrica!$H$3),[2]Matrica!$H$7,IF(AND(AC55=[2]Matrica!$A$8,AD55=[2]Matrica!$B$3),[2]Matrica!$B$8,IF(AND(AC55=[2]Matrica!$A$8,AD55=[2]Matrica!$E$3),[2]Matrica!$E$8,IF(AND(AC55=[2]Matrica!$A$8,AD55=[2]Matrica!$H$3),[2]Matrica!$H$8,IF(AND(AC55=[2]Matrica!$A$9,AD55=[2]Matrica!$B$3),[2]Matrica!$B$9,IF(AND(AC55=[2]Matrica!$A$9,AD55=[2]Matrica!$E$3),[2]Matrica!$E$9,IF(AND(AC55=[2]Matrica!$A$9,AD55=[2]Matrica!$H$3),[2]Matrica!$H$9,IF(AND(AC55=[2]Matrica!$A$10,AD55=[2]Matrica!$B$3),[2]Matrica!$B$10,IF(AND(AC55=[2]Matrica!$A$10,AD55=[2]Matrica!$E$3),[2]Matrica!$E$10,IF(AND(AC55=[2]Matrica!$A$10,AD55=[2]Matrica!$H$3),[2]Matrica!$H$10,IF(AND(AC55=[2]Matrica!$A$11,AD55=[2]Matrica!$B$3),[2]Matrica!$B$11,IF(AND(AC55=[2]Matrica!$A$11,AD55=[2]Matrica!$E$3),[2]Matrica!$E$11,IF(AND(AC55=[2]Matrica!$A$11,AD55=[2]Matrica!$H$3),[2]Matrica!$H$11,IF(AND(AC55=[2]Matrica!$A$12,AD55=[2]Matrica!$B$3),[2]Matrica!$B$12,IF(AND(AC55=[2]Matrica!$A$12,AD55=[2]Matrica!$E$3),[2]Matrica!$E$12,IF(AND(AC55=[2]Matrica!$A$12,AD55=[2]Matrica!$H$3),[2]Matrica!$H$12,IF(AND(AC55=[2]Matrica!$A$13,AD55=[2]Matrica!$B$3),[2]Matrica!$B$13,IF(AND(AC55=[2]Matrica!$A$13,AD55=[2]Matrica!$E$3),[2]Matrica!$E$13,IF(AND(AC55=[2]Matrica!$A$13,AD55=[2]Matrica!$H$3),[2]Matrica!$H$13,IF(AND(AC55=[2]Matrica!$A$14,AD55=[2]Matrica!$B$3),[2]Matrica!$B$14,IF(AND(AC55=[2]Matrica!$A$14,AD55=[2]Matrica!$E$3),[2]Matrica!$E$14,IF(AND(AC55=[2]Matrica!$A$14,AD55=[2]Matrica!$H$3),[2]Matrica!$H$14,IF(AND(AC55=[2]Matrica!$A$15,AD55=[2]Matrica!$B$3),[2]Matrica!$B$15,IF(AND(AC55=[2]Matrica!$A$15,AD55=[2]Matrica!$E$3),[2]Matrica!$E$15,IF(AND(AC55=[2]Matrica!$A$15,AD55=[2]Matrica!$H$3),[2]Matrica!$H$15,IF(AND(AC55=[2]Matrica!$A$16,AD55=[2]Matrica!$B$3),[2]Matrica!$B$16,IF(AND(AC55=[2]Matrica!$A$16,AD55=[2]Matrica!$E$3),[2]Matrica!$E$16,IF(AND(AC55=[2]Matrica!$A$16,AD55=[2]Matrica!$H$3),[2]Matrica!$H$16,"")))))))))))))))))))))))))))))))))))))))</f>
        <v>1.28</v>
      </c>
      <c r="AB55" s="18">
        <f>IF(AND(AC55=[2]Matrica!$A$4,AD55=[2]Matrica!$B$3),[2]Matrica!$D$4,IF(AND(AC55=[2]Matrica!$A$4,AD55=[2]Matrica!$E$3),[2]Matrica!$G$4,IF(AND(AC55=[2]Matrica!$A$4,AD55=[2]Matrica!$H$3),[2]Matrica!$J$4,IF(AND(AC55=[2]Matrica!$A$5,AD55=[2]Matrica!$B$3),[2]Matrica!$D$5,IF(AND(AC55=[2]Matrica!$A$5,AD55=[2]Matrica!$E$3),[2]Matrica!$G$5,IF(AND(AC55=[2]Matrica!$A$5,AD55=[2]Matrica!$H$3),[2]Matrica!$J$5,IF(AND(AC55=[2]Matrica!$A$6,AD55=[2]Matrica!$B$3),[2]Matrica!$D$6,IF(AND(AC55=[2]Matrica!$A$6,AD55=[2]Matrica!$E$3),[2]Matrica!$G$6,IF(AND(AC55=[2]Matrica!$A$6,AD55=[2]Matrica!$H$3),[2]Matrica!$J$6,IF(AND(AC55=[2]Matrica!$A$7,AD55=[2]Matrica!$B$3),[2]Matrica!$D$7,IF(AND(AC55=[2]Matrica!$A$7,AD55=[2]Matrica!$E$3),[2]Matrica!$G$7,IF(AND(AC55=[2]Matrica!$A$7,AD55=[2]Matrica!$H$3),[2]Matrica!$J$7,IF(AND(AC55=[2]Matrica!$A$8,AD55=[2]Matrica!$B$3),[2]Matrica!$D$8,IF(AND(AC55=[2]Matrica!$A$8,AD55=[2]Matrica!$E$3),[2]Matrica!$G$8,IF(AND(AC55=[2]Matrica!$A$8,AD55=[2]Matrica!$H$3),[2]Matrica!$J$8,IF(AND(AC55=[2]Matrica!$A$9,AD55=[2]Matrica!$B$3),[2]Matrica!$D$9,IF(AND(AC55=[2]Matrica!$A$9,AD55=[2]Matrica!$E$3),[2]Matrica!$G$9,IF(AND(AC55=[2]Matrica!$A$9,AD55=[2]Matrica!$H$3),[2]Matrica!$J$9,IF(AND(AC55=[2]Matrica!$A$10,AD55=[2]Matrica!$B$3),[2]Matrica!$D$10,IF(AND(AC55=[2]Matrica!$A$10,AD55=[2]Matrica!$E$3),[2]Matrica!$G$10,IF(AND(AC55=[2]Matrica!$A$10,AD55=[2]Matrica!$H$3),[2]Matrica!$J$10,IF(AND(AC55=[2]Matrica!$A$11,AD55=[2]Matrica!$B$3),[2]Matrica!$D$11,IF(AND(AC55=[2]Matrica!$A$11,AD55=[2]Matrica!$E$3),[2]Matrica!$G$11,IF(AND(AC55=[2]Matrica!$A$11,AD55=[2]Matrica!$H$3),[2]Matrica!$J$11,IF(AND(AC55=[2]Matrica!$A$12,AD55=[2]Matrica!$B$3),[2]Matrica!$D$12,IF(AND(AC55=[2]Matrica!$A$12,AD55=[2]Matrica!$E$3),[2]Matrica!$G$12,IF(AND(AC55=[2]Matrica!$A$12,AD55=[2]Matrica!$H$3),[2]Matrica!$J$12,IF(AND(AC55=[2]Matrica!$A$13,AD55=[2]Matrica!$B$3),[2]Matrica!$D$13,IF(AND(AC55=[2]Matrica!$A$13,AD55=[2]Matrica!$E$3),[2]Matrica!$G$13,IF(AND(AC55=[2]Matrica!$A$13,AD55=[2]Matrica!$H$3),[2]Matrica!$J$13,IF(AND(AC55=[2]Matrica!$A$14,AD55=[2]Matrica!$B$3),[2]Matrica!$D$14,IF(AND(AC55=[2]Matrica!$A$14,AD55=[2]Matrica!$E$3),[2]Matrica!$G$14,IF(AND(AC55=[2]Matrica!$A$14,AD55=[2]Matrica!$H$3),[2]Matrica!$J$14,IF(AND(AC55=[2]Matrica!$A$15,AD55=[2]Matrica!$B$3),[2]Matrica!$D$15,IF(AND(AC55=[2]Matrica!$A$15,AD55=[2]Matrica!$E$3),[2]Matrica!$G$15,IF(AND(AC55=[2]Matrica!$A$15,AD55=[2]Matrica!$H$3),[2]Matrica!$J$15,IF(AND(AC55=[2]Matrica!$A$16,AD55=[2]Matrica!$B$3),[2]Matrica!$D$16,IF(AND(AC55=[2]Matrica!$A$16,AD55=[2]Matrica!$E$3),[2]Matrica!$G$16,IF(AND(AC55=[2]Matrica!$A$16,AD55=[2]Matrica!$H$3),[2]Matrica!$J$16,"")))))))))))))))))))))))))))))))))))))))</f>
        <v>1.34</v>
      </c>
      <c r="AC55" s="20" t="s">
        <v>96</v>
      </c>
      <c r="AD55" s="5">
        <v>1</v>
      </c>
      <c r="AE55" s="21">
        <f t="shared" ref="AE55:AE66" si="6">AA55</f>
        <v>1.28</v>
      </c>
      <c r="AF55" s="5"/>
      <c r="AG55" s="5"/>
    </row>
    <row r="56" spans="1:33" x14ac:dyDescent="0.25">
      <c r="A56" s="5"/>
      <c r="B56" s="5"/>
      <c r="C56" s="6" t="s">
        <v>143</v>
      </c>
      <c r="D56" s="30" t="s">
        <v>144</v>
      </c>
      <c r="E56" s="8"/>
      <c r="F56" s="9"/>
      <c r="G56" s="10">
        <f>IFERROR(VLOOKUP(C56,'[1]Радна места'!$C$399:$G$577,5,FALSE),"")</f>
        <v>0</v>
      </c>
      <c r="H56" s="11">
        <f>IFERROR(VLOOKUP(C56,'[1]Радна места'!$C$399:$H$577,6,FALSE),"")</f>
        <v>0</v>
      </c>
      <c r="I56" s="11">
        <f>IFERROR(VLOOKUP(C56,'[1]Радна места'!$C$399:$I$577,7,FALSE),"")</f>
        <v>0</v>
      </c>
      <c r="J56" s="32"/>
      <c r="K56" s="32"/>
      <c r="L56" s="12">
        <f>IFERROR(VLOOKUP(C56,'[1]Радна места'!$C$399:$J$577,8,FALSE),"")</f>
        <v>0</v>
      </c>
      <c r="M56" s="13">
        <f>IFERROR(VLOOKUP(C56,'[1]Радна места'!$C$399:$K$577,9,FALSE),"")</f>
        <v>0</v>
      </c>
      <c r="N56" s="13">
        <f>IFERROR(VLOOKUP(C56,'[1]Радна места'!$C$399:$L$577,10,FALSE),"")</f>
        <v>0</v>
      </c>
      <c r="O56" s="13">
        <f>IFERROR(VLOOKUP(C56,'[1]Радна места'!$C$399:$M$577,11,FALSE),"")</f>
        <v>0</v>
      </c>
      <c r="P56" s="14">
        <v>2817.35</v>
      </c>
      <c r="Q56" s="14">
        <f t="shared" si="0"/>
        <v>0</v>
      </c>
      <c r="R56" s="15">
        <f t="shared" si="1"/>
        <v>0</v>
      </c>
      <c r="S56" s="16">
        <f t="shared" si="2"/>
        <v>0</v>
      </c>
      <c r="T56" s="16">
        <f t="shared" si="2"/>
        <v>0</v>
      </c>
      <c r="U56" s="16">
        <f t="shared" si="3"/>
        <v>0</v>
      </c>
      <c r="V56" s="18"/>
      <c r="W56" s="18"/>
      <c r="X56" s="12"/>
      <c r="Y56" s="18"/>
      <c r="Z56" s="18"/>
      <c r="AA56" s="19">
        <f>IF(AND(AC56=[2]Matrica!$A$4,AD56=[2]Matrica!$B$3),[2]Matrica!$B$4,IF(AND(AC56=[2]Matrica!$A$4,AD56=[2]Matrica!$E$3),[2]Matrica!$E$4,IF(AND(AC56=[2]Matrica!$A$4,AD56=[2]Matrica!$H$3),[2]Matrica!$H$4,IF(AND(AC56=[2]Matrica!$A$5,AD56=[2]Matrica!$B$3),[2]Matrica!$B$5,IF(AND(AC56=[2]Matrica!$A$5,AD56=[2]Matrica!$E$3),[2]Matrica!$E$5,IF(AND(AC56=[2]Matrica!$A$5,AD56=[2]Matrica!$H$3),[2]Matrica!$H$5,IF(AND(AC56=[2]Matrica!$A$6,AD56=[2]Matrica!$B$3),[2]Matrica!$B$6,IF(AND(AC56=[2]Matrica!$A$6,AD56=[2]Matrica!$E$3),[2]Matrica!$E$6,IF(AND(AC56=[2]Matrica!$A$6,AD56=[2]Matrica!$H$3),[2]Matrica!$H$6,IF(AND(AC56=[2]Matrica!$A$7,AD56=[2]Matrica!$B$3),[2]Matrica!$B$7,IF(AND(AC56=[2]Matrica!$A$7,AD56=[2]Matrica!$E$3),[2]Matrica!$E$7,IF(AND(AC56=[2]Matrica!$A$7,AD56=[2]Matrica!$H$3),[2]Matrica!$H$7,IF(AND(AC56=[2]Matrica!$A$8,AD56=[2]Matrica!$B$3),[2]Matrica!$B$8,IF(AND(AC56=[2]Matrica!$A$8,AD56=[2]Matrica!$E$3),[2]Matrica!$E$8,IF(AND(AC56=[2]Matrica!$A$8,AD56=[2]Matrica!$H$3),[2]Matrica!$H$8,IF(AND(AC56=[2]Matrica!$A$9,AD56=[2]Matrica!$B$3),[2]Matrica!$B$9,IF(AND(AC56=[2]Matrica!$A$9,AD56=[2]Matrica!$E$3),[2]Matrica!$E$9,IF(AND(AC56=[2]Matrica!$A$9,AD56=[2]Matrica!$H$3),[2]Matrica!$H$9,IF(AND(AC56=[2]Matrica!$A$10,AD56=[2]Matrica!$B$3),[2]Matrica!$B$10,IF(AND(AC56=[2]Matrica!$A$10,AD56=[2]Matrica!$E$3),[2]Matrica!$E$10,IF(AND(AC56=[2]Matrica!$A$10,AD56=[2]Matrica!$H$3),[2]Matrica!$H$10,IF(AND(AC56=[2]Matrica!$A$11,AD56=[2]Matrica!$B$3),[2]Matrica!$B$11,IF(AND(AC56=[2]Matrica!$A$11,AD56=[2]Matrica!$E$3),[2]Matrica!$E$11,IF(AND(AC56=[2]Matrica!$A$11,AD56=[2]Matrica!$H$3),[2]Matrica!$H$11,IF(AND(AC56=[2]Matrica!$A$12,AD56=[2]Matrica!$B$3),[2]Matrica!$B$12,IF(AND(AC56=[2]Matrica!$A$12,AD56=[2]Matrica!$E$3),[2]Matrica!$E$12,IF(AND(AC56=[2]Matrica!$A$12,AD56=[2]Matrica!$H$3),[2]Matrica!$H$12,IF(AND(AC56=[2]Matrica!$A$13,AD56=[2]Matrica!$B$3),[2]Matrica!$B$13,IF(AND(AC56=[2]Matrica!$A$13,AD56=[2]Matrica!$E$3),[2]Matrica!$E$13,IF(AND(AC56=[2]Matrica!$A$13,AD56=[2]Matrica!$H$3),[2]Matrica!$H$13,IF(AND(AC56=[2]Matrica!$A$14,AD56=[2]Matrica!$B$3),[2]Matrica!$B$14,IF(AND(AC56=[2]Matrica!$A$14,AD56=[2]Matrica!$E$3),[2]Matrica!$E$14,IF(AND(AC56=[2]Matrica!$A$14,AD56=[2]Matrica!$H$3),[2]Matrica!$H$14,IF(AND(AC56=[2]Matrica!$A$15,AD56=[2]Matrica!$B$3),[2]Matrica!$B$15,IF(AND(AC56=[2]Matrica!$A$15,AD56=[2]Matrica!$E$3),[2]Matrica!$E$15,IF(AND(AC56=[2]Matrica!$A$15,AD56=[2]Matrica!$H$3),[2]Matrica!$H$15,IF(AND(AC56=[2]Matrica!$A$16,AD56=[2]Matrica!$B$3),[2]Matrica!$B$16,IF(AND(AC56=[2]Matrica!$A$16,AD56=[2]Matrica!$E$3),[2]Matrica!$E$16,IF(AND(AC56=[2]Matrica!$A$16,AD56=[2]Matrica!$H$3),[2]Matrica!$H$16,"")))))))))))))))))))))))))))))))))))))))</f>
        <v>1.47</v>
      </c>
      <c r="AB56" s="18">
        <f>IF(AND(AC56=[2]Matrica!$A$4,AD56=[2]Matrica!$B$3),[2]Matrica!$D$4,IF(AND(AC56=[2]Matrica!$A$4,AD56=[2]Matrica!$E$3),[2]Matrica!$G$4,IF(AND(AC56=[2]Matrica!$A$4,AD56=[2]Matrica!$H$3),[2]Matrica!$J$4,IF(AND(AC56=[2]Matrica!$A$5,AD56=[2]Matrica!$B$3),[2]Matrica!$D$5,IF(AND(AC56=[2]Matrica!$A$5,AD56=[2]Matrica!$E$3),[2]Matrica!$G$5,IF(AND(AC56=[2]Matrica!$A$5,AD56=[2]Matrica!$H$3),[2]Matrica!$J$5,IF(AND(AC56=[2]Matrica!$A$6,AD56=[2]Matrica!$B$3),[2]Matrica!$D$6,IF(AND(AC56=[2]Matrica!$A$6,AD56=[2]Matrica!$E$3),[2]Matrica!$G$6,IF(AND(AC56=[2]Matrica!$A$6,AD56=[2]Matrica!$H$3),[2]Matrica!$J$6,IF(AND(AC56=[2]Matrica!$A$7,AD56=[2]Matrica!$B$3),[2]Matrica!$D$7,IF(AND(AC56=[2]Matrica!$A$7,AD56=[2]Matrica!$E$3),[2]Matrica!$G$7,IF(AND(AC56=[2]Matrica!$A$7,AD56=[2]Matrica!$H$3),[2]Matrica!$J$7,IF(AND(AC56=[2]Matrica!$A$8,AD56=[2]Matrica!$B$3),[2]Matrica!$D$8,IF(AND(AC56=[2]Matrica!$A$8,AD56=[2]Matrica!$E$3),[2]Matrica!$G$8,IF(AND(AC56=[2]Matrica!$A$8,AD56=[2]Matrica!$H$3),[2]Matrica!$J$8,IF(AND(AC56=[2]Matrica!$A$9,AD56=[2]Matrica!$B$3),[2]Matrica!$D$9,IF(AND(AC56=[2]Matrica!$A$9,AD56=[2]Matrica!$E$3),[2]Matrica!$G$9,IF(AND(AC56=[2]Matrica!$A$9,AD56=[2]Matrica!$H$3),[2]Matrica!$J$9,IF(AND(AC56=[2]Matrica!$A$10,AD56=[2]Matrica!$B$3),[2]Matrica!$D$10,IF(AND(AC56=[2]Matrica!$A$10,AD56=[2]Matrica!$E$3),[2]Matrica!$G$10,IF(AND(AC56=[2]Matrica!$A$10,AD56=[2]Matrica!$H$3),[2]Matrica!$J$10,IF(AND(AC56=[2]Matrica!$A$11,AD56=[2]Matrica!$B$3),[2]Matrica!$D$11,IF(AND(AC56=[2]Matrica!$A$11,AD56=[2]Matrica!$E$3),[2]Matrica!$G$11,IF(AND(AC56=[2]Matrica!$A$11,AD56=[2]Matrica!$H$3),[2]Matrica!$J$11,IF(AND(AC56=[2]Matrica!$A$12,AD56=[2]Matrica!$B$3),[2]Matrica!$D$12,IF(AND(AC56=[2]Matrica!$A$12,AD56=[2]Matrica!$E$3),[2]Matrica!$G$12,IF(AND(AC56=[2]Matrica!$A$12,AD56=[2]Matrica!$H$3),[2]Matrica!$J$12,IF(AND(AC56=[2]Matrica!$A$13,AD56=[2]Matrica!$B$3),[2]Matrica!$D$13,IF(AND(AC56=[2]Matrica!$A$13,AD56=[2]Matrica!$E$3),[2]Matrica!$G$13,IF(AND(AC56=[2]Matrica!$A$13,AD56=[2]Matrica!$H$3),[2]Matrica!$J$13,IF(AND(AC56=[2]Matrica!$A$14,AD56=[2]Matrica!$B$3),[2]Matrica!$D$14,IF(AND(AC56=[2]Matrica!$A$14,AD56=[2]Matrica!$E$3),[2]Matrica!$G$14,IF(AND(AC56=[2]Matrica!$A$14,AD56=[2]Matrica!$H$3),[2]Matrica!$J$14,IF(AND(AC56=[2]Matrica!$A$15,AD56=[2]Matrica!$B$3),[2]Matrica!$D$15,IF(AND(AC56=[2]Matrica!$A$15,AD56=[2]Matrica!$E$3),[2]Matrica!$G$15,IF(AND(AC56=[2]Matrica!$A$15,AD56=[2]Matrica!$H$3),[2]Matrica!$J$15,IF(AND(AC56=[2]Matrica!$A$16,AD56=[2]Matrica!$B$3),[2]Matrica!$D$16,IF(AND(AC56=[2]Matrica!$A$16,AD56=[2]Matrica!$E$3),[2]Matrica!$G$16,IF(AND(AC56=[2]Matrica!$A$16,AD56=[2]Matrica!$H$3),[2]Matrica!$J$16,"")))))))))))))))))))))))))))))))))))))))</f>
        <v>1.54</v>
      </c>
      <c r="AC56" s="20" t="s">
        <v>59</v>
      </c>
      <c r="AD56" s="5">
        <v>1</v>
      </c>
      <c r="AE56" s="21">
        <f t="shared" si="6"/>
        <v>1.47</v>
      </c>
      <c r="AF56" s="5"/>
      <c r="AG56" s="5"/>
    </row>
    <row r="57" spans="1:33" x14ac:dyDescent="0.25">
      <c r="A57" s="5"/>
      <c r="B57" s="5"/>
      <c r="C57" s="6" t="s">
        <v>145</v>
      </c>
      <c r="D57" s="30" t="s">
        <v>146</v>
      </c>
      <c r="E57" s="8"/>
      <c r="F57" s="9"/>
      <c r="G57" s="10">
        <f>IFERROR(VLOOKUP(C57,'[1]Радна места'!$C$399:$G$577,5,FALSE),"")</f>
        <v>0</v>
      </c>
      <c r="H57" s="11">
        <f>IFERROR(VLOOKUP(C57,'[1]Радна места'!$C$399:$H$577,6,FALSE),"")</f>
        <v>0</v>
      </c>
      <c r="I57" s="11">
        <f>IFERROR(VLOOKUP(C57,'[1]Радна места'!$C$399:$I$577,7,FALSE),"")</f>
        <v>0</v>
      </c>
      <c r="J57" s="32"/>
      <c r="K57" s="32"/>
      <c r="L57" s="12">
        <f>IFERROR(VLOOKUP(C57,'[1]Радна места'!$C$399:$J$577,8,FALSE),"")</f>
        <v>0</v>
      </c>
      <c r="M57" s="13">
        <f>IFERROR(VLOOKUP(C57,'[1]Радна места'!$C$399:$K$577,9,FALSE),"")</f>
        <v>0</v>
      </c>
      <c r="N57" s="13">
        <f>IFERROR(VLOOKUP(C57,'[1]Радна места'!$C$399:$L$577,10,FALSE),"")</f>
        <v>0</v>
      </c>
      <c r="O57" s="13">
        <f>IFERROR(VLOOKUP(C57,'[1]Радна места'!$C$399:$M$577,11,FALSE),"")</f>
        <v>0</v>
      </c>
      <c r="P57" s="14">
        <v>2817.35</v>
      </c>
      <c r="Q57" s="14">
        <f t="shared" si="0"/>
        <v>0</v>
      </c>
      <c r="R57" s="15">
        <f t="shared" si="1"/>
        <v>0</v>
      </c>
      <c r="S57" s="16">
        <f t="shared" si="2"/>
        <v>0</v>
      </c>
      <c r="T57" s="16">
        <f t="shared" si="2"/>
        <v>0</v>
      </c>
      <c r="U57" s="16">
        <f t="shared" si="3"/>
        <v>0</v>
      </c>
      <c r="V57" s="18"/>
      <c r="W57" s="18"/>
      <c r="X57" s="12"/>
      <c r="Y57" s="18"/>
      <c r="Z57" s="18"/>
      <c r="AA57" s="19">
        <f>IF(AND(AC57=[2]Matrica!$A$4,AD57=[2]Matrica!$B$3),[2]Matrica!$B$4,IF(AND(AC57=[2]Matrica!$A$4,AD57=[2]Matrica!$E$3),[2]Matrica!$E$4,IF(AND(AC57=[2]Matrica!$A$4,AD57=[2]Matrica!$H$3),[2]Matrica!$H$4,IF(AND(AC57=[2]Matrica!$A$5,AD57=[2]Matrica!$B$3),[2]Matrica!$B$5,IF(AND(AC57=[2]Matrica!$A$5,AD57=[2]Matrica!$E$3),[2]Matrica!$E$5,IF(AND(AC57=[2]Matrica!$A$5,AD57=[2]Matrica!$H$3),[2]Matrica!$H$5,IF(AND(AC57=[2]Matrica!$A$6,AD57=[2]Matrica!$B$3),[2]Matrica!$B$6,IF(AND(AC57=[2]Matrica!$A$6,AD57=[2]Matrica!$E$3),[2]Matrica!$E$6,IF(AND(AC57=[2]Matrica!$A$6,AD57=[2]Matrica!$H$3),[2]Matrica!$H$6,IF(AND(AC57=[2]Matrica!$A$7,AD57=[2]Matrica!$B$3),[2]Matrica!$B$7,IF(AND(AC57=[2]Matrica!$A$7,AD57=[2]Matrica!$E$3),[2]Matrica!$E$7,IF(AND(AC57=[2]Matrica!$A$7,AD57=[2]Matrica!$H$3),[2]Matrica!$H$7,IF(AND(AC57=[2]Matrica!$A$8,AD57=[2]Matrica!$B$3),[2]Matrica!$B$8,IF(AND(AC57=[2]Matrica!$A$8,AD57=[2]Matrica!$E$3),[2]Matrica!$E$8,IF(AND(AC57=[2]Matrica!$A$8,AD57=[2]Matrica!$H$3),[2]Matrica!$H$8,IF(AND(AC57=[2]Matrica!$A$9,AD57=[2]Matrica!$B$3),[2]Matrica!$B$9,IF(AND(AC57=[2]Matrica!$A$9,AD57=[2]Matrica!$E$3),[2]Matrica!$E$9,IF(AND(AC57=[2]Matrica!$A$9,AD57=[2]Matrica!$H$3),[2]Matrica!$H$9,IF(AND(AC57=[2]Matrica!$A$10,AD57=[2]Matrica!$B$3),[2]Matrica!$B$10,IF(AND(AC57=[2]Matrica!$A$10,AD57=[2]Matrica!$E$3),[2]Matrica!$E$10,IF(AND(AC57=[2]Matrica!$A$10,AD57=[2]Matrica!$H$3),[2]Matrica!$H$10,IF(AND(AC57=[2]Matrica!$A$11,AD57=[2]Matrica!$B$3),[2]Matrica!$B$11,IF(AND(AC57=[2]Matrica!$A$11,AD57=[2]Matrica!$E$3),[2]Matrica!$E$11,IF(AND(AC57=[2]Matrica!$A$11,AD57=[2]Matrica!$H$3),[2]Matrica!$H$11,IF(AND(AC57=[2]Matrica!$A$12,AD57=[2]Matrica!$B$3),[2]Matrica!$B$12,IF(AND(AC57=[2]Matrica!$A$12,AD57=[2]Matrica!$E$3),[2]Matrica!$E$12,IF(AND(AC57=[2]Matrica!$A$12,AD57=[2]Matrica!$H$3),[2]Matrica!$H$12,IF(AND(AC57=[2]Matrica!$A$13,AD57=[2]Matrica!$B$3),[2]Matrica!$B$13,IF(AND(AC57=[2]Matrica!$A$13,AD57=[2]Matrica!$E$3),[2]Matrica!$E$13,IF(AND(AC57=[2]Matrica!$A$13,AD57=[2]Matrica!$H$3),[2]Matrica!$H$13,IF(AND(AC57=[2]Matrica!$A$14,AD57=[2]Matrica!$B$3),[2]Matrica!$B$14,IF(AND(AC57=[2]Matrica!$A$14,AD57=[2]Matrica!$E$3),[2]Matrica!$E$14,IF(AND(AC57=[2]Matrica!$A$14,AD57=[2]Matrica!$H$3),[2]Matrica!$H$14,IF(AND(AC57=[2]Matrica!$A$15,AD57=[2]Matrica!$B$3),[2]Matrica!$B$15,IF(AND(AC57=[2]Matrica!$A$15,AD57=[2]Matrica!$E$3),[2]Matrica!$E$15,IF(AND(AC57=[2]Matrica!$A$15,AD57=[2]Matrica!$H$3),[2]Matrica!$H$15,IF(AND(AC57=[2]Matrica!$A$16,AD57=[2]Matrica!$B$3),[2]Matrica!$B$16,IF(AND(AC57=[2]Matrica!$A$16,AD57=[2]Matrica!$E$3),[2]Matrica!$E$16,IF(AND(AC57=[2]Matrica!$A$16,AD57=[2]Matrica!$H$3),[2]Matrica!$H$16,"")))))))))))))))))))))))))))))))))))))))</f>
        <v>2.4300000000000002</v>
      </c>
      <c r="AB57" s="18">
        <f>IF(AND(AC57=[2]Matrica!$A$4,AD57=[2]Matrica!$B$3),[2]Matrica!$D$4,IF(AND(AC57=[2]Matrica!$A$4,AD57=[2]Matrica!$E$3),[2]Matrica!$G$4,IF(AND(AC57=[2]Matrica!$A$4,AD57=[2]Matrica!$H$3),[2]Matrica!$J$4,IF(AND(AC57=[2]Matrica!$A$5,AD57=[2]Matrica!$B$3),[2]Matrica!$D$5,IF(AND(AC57=[2]Matrica!$A$5,AD57=[2]Matrica!$E$3),[2]Matrica!$G$5,IF(AND(AC57=[2]Matrica!$A$5,AD57=[2]Matrica!$H$3),[2]Matrica!$J$5,IF(AND(AC57=[2]Matrica!$A$6,AD57=[2]Matrica!$B$3),[2]Matrica!$D$6,IF(AND(AC57=[2]Matrica!$A$6,AD57=[2]Matrica!$E$3),[2]Matrica!$G$6,IF(AND(AC57=[2]Matrica!$A$6,AD57=[2]Matrica!$H$3),[2]Matrica!$J$6,IF(AND(AC57=[2]Matrica!$A$7,AD57=[2]Matrica!$B$3),[2]Matrica!$D$7,IF(AND(AC57=[2]Matrica!$A$7,AD57=[2]Matrica!$E$3),[2]Matrica!$G$7,IF(AND(AC57=[2]Matrica!$A$7,AD57=[2]Matrica!$H$3),[2]Matrica!$J$7,IF(AND(AC57=[2]Matrica!$A$8,AD57=[2]Matrica!$B$3),[2]Matrica!$D$8,IF(AND(AC57=[2]Matrica!$A$8,AD57=[2]Matrica!$E$3),[2]Matrica!$G$8,IF(AND(AC57=[2]Matrica!$A$8,AD57=[2]Matrica!$H$3),[2]Matrica!$J$8,IF(AND(AC57=[2]Matrica!$A$9,AD57=[2]Matrica!$B$3),[2]Matrica!$D$9,IF(AND(AC57=[2]Matrica!$A$9,AD57=[2]Matrica!$E$3),[2]Matrica!$G$9,IF(AND(AC57=[2]Matrica!$A$9,AD57=[2]Matrica!$H$3),[2]Matrica!$J$9,IF(AND(AC57=[2]Matrica!$A$10,AD57=[2]Matrica!$B$3),[2]Matrica!$D$10,IF(AND(AC57=[2]Matrica!$A$10,AD57=[2]Matrica!$E$3),[2]Matrica!$G$10,IF(AND(AC57=[2]Matrica!$A$10,AD57=[2]Matrica!$H$3),[2]Matrica!$J$10,IF(AND(AC57=[2]Matrica!$A$11,AD57=[2]Matrica!$B$3),[2]Matrica!$D$11,IF(AND(AC57=[2]Matrica!$A$11,AD57=[2]Matrica!$E$3),[2]Matrica!$G$11,IF(AND(AC57=[2]Matrica!$A$11,AD57=[2]Matrica!$H$3),[2]Matrica!$J$11,IF(AND(AC57=[2]Matrica!$A$12,AD57=[2]Matrica!$B$3),[2]Matrica!$D$12,IF(AND(AC57=[2]Matrica!$A$12,AD57=[2]Matrica!$E$3),[2]Matrica!$G$12,IF(AND(AC57=[2]Matrica!$A$12,AD57=[2]Matrica!$H$3),[2]Matrica!$J$12,IF(AND(AC57=[2]Matrica!$A$13,AD57=[2]Matrica!$B$3),[2]Matrica!$D$13,IF(AND(AC57=[2]Matrica!$A$13,AD57=[2]Matrica!$E$3),[2]Matrica!$G$13,IF(AND(AC57=[2]Matrica!$A$13,AD57=[2]Matrica!$H$3),[2]Matrica!$J$13,IF(AND(AC57=[2]Matrica!$A$14,AD57=[2]Matrica!$B$3),[2]Matrica!$D$14,IF(AND(AC57=[2]Matrica!$A$14,AD57=[2]Matrica!$E$3),[2]Matrica!$G$14,IF(AND(AC57=[2]Matrica!$A$14,AD57=[2]Matrica!$H$3),[2]Matrica!$J$14,IF(AND(AC57=[2]Matrica!$A$15,AD57=[2]Matrica!$B$3),[2]Matrica!$D$15,IF(AND(AC57=[2]Matrica!$A$15,AD57=[2]Matrica!$E$3),[2]Matrica!$G$15,IF(AND(AC57=[2]Matrica!$A$15,AD57=[2]Matrica!$H$3),[2]Matrica!$J$15,IF(AND(AC57=[2]Matrica!$A$16,AD57=[2]Matrica!$B$3),[2]Matrica!$D$16,IF(AND(AC57=[2]Matrica!$A$16,AD57=[2]Matrica!$E$3),[2]Matrica!$G$16,IF(AND(AC57=[2]Matrica!$A$16,AD57=[2]Matrica!$H$3),[2]Matrica!$J$16,"")))))))))))))))))))))))))))))))))))))))</f>
        <v>2.58</v>
      </c>
      <c r="AC57" s="20" t="s">
        <v>46</v>
      </c>
      <c r="AD57" s="5">
        <v>1</v>
      </c>
      <c r="AE57" s="21">
        <f t="shared" si="6"/>
        <v>2.4300000000000002</v>
      </c>
      <c r="AF57" s="5"/>
      <c r="AG57" s="5"/>
    </row>
    <row r="58" spans="1:33" x14ac:dyDescent="0.25">
      <c r="A58" s="5"/>
      <c r="B58" s="5"/>
      <c r="C58" s="6" t="s">
        <v>147</v>
      </c>
      <c r="D58" s="30" t="s">
        <v>148</v>
      </c>
      <c r="E58" s="8"/>
      <c r="F58" s="9"/>
      <c r="G58" s="10">
        <f>IFERROR(VLOOKUP(C58,'[1]Радна места'!$C$399:$G$577,5,FALSE),"")</f>
        <v>0</v>
      </c>
      <c r="H58" s="11">
        <f>IFERROR(VLOOKUP(C58,'[1]Радна места'!$C$399:$H$577,6,FALSE),"")</f>
        <v>0</v>
      </c>
      <c r="I58" s="11">
        <f>IFERROR(VLOOKUP(C58,'[1]Радна места'!$C$399:$I$577,7,FALSE),"")</f>
        <v>0</v>
      </c>
      <c r="J58" s="32"/>
      <c r="K58" s="32"/>
      <c r="L58" s="12">
        <f>IFERROR(VLOOKUP(C58,'[1]Радна места'!$C$399:$J$577,8,FALSE),"")</f>
        <v>0</v>
      </c>
      <c r="M58" s="13">
        <f>IFERROR(VLOOKUP(C58,'[1]Радна места'!$C$399:$K$577,9,FALSE),"")</f>
        <v>0</v>
      </c>
      <c r="N58" s="13">
        <f>IFERROR(VLOOKUP(C58,'[1]Радна места'!$C$399:$L$577,10,FALSE),"")</f>
        <v>0</v>
      </c>
      <c r="O58" s="13">
        <f>IFERROR(VLOOKUP(C58,'[1]Радна места'!$C$399:$M$577,11,FALSE),"")</f>
        <v>0</v>
      </c>
      <c r="P58" s="14">
        <v>2817.35</v>
      </c>
      <c r="Q58" s="14">
        <f t="shared" si="0"/>
        <v>0</v>
      </c>
      <c r="R58" s="15">
        <f t="shared" si="1"/>
        <v>0</v>
      </c>
      <c r="S58" s="16">
        <f t="shared" si="2"/>
        <v>0</v>
      </c>
      <c r="T58" s="16">
        <f t="shared" si="2"/>
        <v>0</v>
      </c>
      <c r="U58" s="16">
        <f t="shared" si="3"/>
        <v>0</v>
      </c>
      <c r="V58" s="18"/>
      <c r="W58" s="18"/>
      <c r="X58" s="12"/>
      <c r="Y58" s="18"/>
      <c r="Z58" s="18"/>
      <c r="AA58" s="19">
        <f>IF(AND(AC58=[2]Matrica!$A$4,AD58=[2]Matrica!$B$3),[2]Matrica!$B$4,IF(AND(AC58=[2]Matrica!$A$4,AD58=[2]Matrica!$E$3),[2]Matrica!$E$4,IF(AND(AC58=[2]Matrica!$A$4,AD58=[2]Matrica!$H$3),[2]Matrica!$H$4,IF(AND(AC58=[2]Matrica!$A$5,AD58=[2]Matrica!$B$3),[2]Matrica!$B$5,IF(AND(AC58=[2]Matrica!$A$5,AD58=[2]Matrica!$E$3),[2]Matrica!$E$5,IF(AND(AC58=[2]Matrica!$A$5,AD58=[2]Matrica!$H$3),[2]Matrica!$H$5,IF(AND(AC58=[2]Matrica!$A$6,AD58=[2]Matrica!$B$3),[2]Matrica!$B$6,IF(AND(AC58=[2]Matrica!$A$6,AD58=[2]Matrica!$E$3),[2]Matrica!$E$6,IF(AND(AC58=[2]Matrica!$A$6,AD58=[2]Matrica!$H$3),[2]Matrica!$H$6,IF(AND(AC58=[2]Matrica!$A$7,AD58=[2]Matrica!$B$3),[2]Matrica!$B$7,IF(AND(AC58=[2]Matrica!$A$7,AD58=[2]Matrica!$E$3),[2]Matrica!$E$7,IF(AND(AC58=[2]Matrica!$A$7,AD58=[2]Matrica!$H$3),[2]Matrica!$H$7,IF(AND(AC58=[2]Matrica!$A$8,AD58=[2]Matrica!$B$3),[2]Matrica!$B$8,IF(AND(AC58=[2]Matrica!$A$8,AD58=[2]Matrica!$E$3),[2]Matrica!$E$8,IF(AND(AC58=[2]Matrica!$A$8,AD58=[2]Matrica!$H$3),[2]Matrica!$H$8,IF(AND(AC58=[2]Matrica!$A$9,AD58=[2]Matrica!$B$3),[2]Matrica!$B$9,IF(AND(AC58=[2]Matrica!$A$9,AD58=[2]Matrica!$E$3),[2]Matrica!$E$9,IF(AND(AC58=[2]Matrica!$A$9,AD58=[2]Matrica!$H$3),[2]Matrica!$H$9,IF(AND(AC58=[2]Matrica!$A$10,AD58=[2]Matrica!$B$3),[2]Matrica!$B$10,IF(AND(AC58=[2]Matrica!$A$10,AD58=[2]Matrica!$E$3),[2]Matrica!$E$10,IF(AND(AC58=[2]Matrica!$A$10,AD58=[2]Matrica!$H$3),[2]Matrica!$H$10,IF(AND(AC58=[2]Matrica!$A$11,AD58=[2]Matrica!$B$3),[2]Matrica!$B$11,IF(AND(AC58=[2]Matrica!$A$11,AD58=[2]Matrica!$E$3),[2]Matrica!$E$11,IF(AND(AC58=[2]Matrica!$A$11,AD58=[2]Matrica!$H$3),[2]Matrica!$H$11,IF(AND(AC58=[2]Matrica!$A$12,AD58=[2]Matrica!$B$3),[2]Matrica!$B$12,IF(AND(AC58=[2]Matrica!$A$12,AD58=[2]Matrica!$E$3),[2]Matrica!$E$12,IF(AND(AC58=[2]Matrica!$A$12,AD58=[2]Matrica!$H$3),[2]Matrica!$H$12,IF(AND(AC58=[2]Matrica!$A$13,AD58=[2]Matrica!$B$3),[2]Matrica!$B$13,IF(AND(AC58=[2]Matrica!$A$13,AD58=[2]Matrica!$E$3),[2]Matrica!$E$13,IF(AND(AC58=[2]Matrica!$A$13,AD58=[2]Matrica!$H$3),[2]Matrica!$H$13,IF(AND(AC58=[2]Matrica!$A$14,AD58=[2]Matrica!$B$3),[2]Matrica!$B$14,IF(AND(AC58=[2]Matrica!$A$14,AD58=[2]Matrica!$E$3),[2]Matrica!$E$14,IF(AND(AC58=[2]Matrica!$A$14,AD58=[2]Matrica!$H$3),[2]Matrica!$H$14,IF(AND(AC58=[2]Matrica!$A$15,AD58=[2]Matrica!$B$3),[2]Matrica!$B$15,IF(AND(AC58=[2]Matrica!$A$15,AD58=[2]Matrica!$E$3),[2]Matrica!$E$15,IF(AND(AC58=[2]Matrica!$A$15,AD58=[2]Matrica!$H$3),[2]Matrica!$H$15,IF(AND(AC58=[2]Matrica!$A$16,AD58=[2]Matrica!$B$3),[2]Matrica!$B$16,IF(AND(AC58=[2]Matrica!$A$16,AD58=[2]Matrica!$E$3),[2]Matrica!$E$16,IF(AND(AC58=[2]Matrica!$A$16,AD58=[2]Matrica!$H$3),[2]Matrica!$H$16,"")))))))))))))))))))))))))))))))))))))))</f>
        <v>2.11</v>
      </c>
      <c r="AB58" s="18">
        <f>IF(AND(AC58=[2]Matrica!$A$4,AD58=[2]Matrica!$B$3),[2]Matrica!$D$4,IF(AND(AC58=[2]Matrica!$A$4,AD58=[2]Matrica!$E$3),[2]Matrica!$G$4,IF(AND(AC58=[2]Matrica!$A$4,AD58=[2]Matrica!$H$3),[2]Matrica!$J$4,IF(AND(AC58=[2]Matrica!$A$5,AD58=[2]Matrica!$B$3),[2]Matrica!$D$5,IF(AND(AC58=[2]Matrica!$A$5,AD58=[2]Matrica!$E$3),[2]Matrica!$G$5,IF(AND(AC58=[2]Matrica!$A$5,AD58=[2]Matrica!$H$3),[2]Matrica!$J$5,IF(AND(AC58=[2]Matrica!$A$6,AD58=[2]Matrica!$B$3),[2]Matrica!$D$6,IF(AND(AC58=[2]Matrica!$A$6,AD58=[2]Matrica!$E$3),[2]Matrica!$G$6,IF(AND(AC58=[2]Matrica!$A$6,AD58=[2]Matrica!$H$3),[2]Matrica!$J$6,IF(AND(AC58=[2]Matrica!$A$7,AD58=[2]Matrica!$B$3),[2]Matrica!$D$7,IF(AND(AC58=[2]Matrica!$A$7,AD58=[2]Matrica!$E$3),[2]Matrica!$G$7,IF(AND(AC58=[2]Matrica!$A$7,AD58=[2]Matrica!$H$3),[2]Matrica!$J$7,IF(AND(AC58=[2]Matrica!$A$8,AD58=[2]Matrica!$B$3),[2]Matrica!$D$8,IF(AND(AC58=[2]Matrica!$A$8,AD58=[2]Matrica!$E$3),[2]Matrica!$G$8,IF(AND(AC58=[2]Matrica!$A$8,AD58=[2]Matrica!$H$3),[2]Matrica!$J$8,IF(AND(AC58=[2]Matrica!$A$9,AD58=[2]Matrica!$B$3),[2]Matrica!$D$9,IF(AND(AC58=[2]Matrica!$A$9,AD58=[2]Matrica!$E$3),[2]Matrica!$G$9,IF(AND(AC58=[2]Matrica!$A$9,AD58=[2]Matrica!$H$3),[2]Matrica!$J$9,IF(AND(AC58=[2]Matrica!$A$10,AD58=[2]Matrica!$B$3),[2]Matrica!$D$10,IF(AND(AC58=[2]Matrica!$A$10,AD58=[2]Matrica!$E$3),[2]Matrica!$G$10,IF(AND(AC58=[2]Matrica!$A$10,AD58=[2]Matrica!$H$3),[2]Matrica!$J$10,IF(AND(AC58=[2]Matrica!$A$11,AD58=[2]Matrica!$B$3),[2]Matrica!$D$11,IF(AND(AC58=[2]Matrica!$A$11,AD58=[2]Matrica!$E$3),[2]Matrica!$G$11,IF(AND(AC58=[2]Matrica!$A$11,AD58=[2]Matrica!$H$3),[2]Matrica!$J$11,IF(AND(AC58=[2]Matrica!$A$12,AD58=[2]Matrica!$B$3),[2]Matrica!$D$12,IF(AND(AC58=[2]Matrica!$A$12,AD58=[2]Matrica!$E$3),[2]Matrica!$G$12,IF(AND(AC58=[2]Matrica!$A$12,AD58=[2]Matrica!$H$3),[2]Matrica!$J$12,IF(AND(AC58=[2]Matrica!$A$13,AD58=[2]Matrica!$B$3),[2]Matrica!$D$13,IF(AND(AC58=[2]Matrica!$A$13,AD58=[2]Matrica!$E$3),[2]Matrica!$G$13,IF(AND(AC58=[2]Matrica!$A$13,AD58=[2]Matrica!$H$3),[2]Matrica!$J$13,IF(AND(AC58=[2]Matrica!$A$14,AD58=[2]Matrica!$B$3),[2]Matrica!$D$14,IF(AND(AC58=[2]Matrica!$A$14,AD58=[2]Matrica!$E$3),[2]Matrica!$G$14,IF(AND(AC58=[2]Matrica!$A$14,AD58=[2]Matrica!$H$3),[2]Matrica!$J$14,IF(AND(AC58=[2]Matrica!$A$15,AD58=[2]Matrica!$B$3),[2]Matrica!$D$15,IF(AND(AC58=[2]Matrica!$A$15,AD58=[2]Matrica!$E$3),[2]Matrica!$G$15,IF(AND(AC58=[2]Matrica!$A$15,AD58=[2]Matrica!$H$3),[2]Matrica!$J$15,IF(AND(AC58=[2]Matrica!$A$16,AD58=[2]Matrica!$B$3),[2]Matrica!$D$16,IF(AND(AC58=[2]Matrica!$A$16,AD58=[2]Matrica!$E$3),[2]Matrica!$G$16,IF(AND(AC58=[2]Matrica!$A$16,AD58=[2]Matrica!$H$3),[2]Matrica!$J$16,"")))))))))))))))))))))))))))))))))))))))</f>
        <v>2.23</v>
      </c>
      <c r="AC58" s="20" t="s">
        <v>49</v>
      </c>
      <c r="AD58" s="5">
        <v>1</v>
      </c>
      <c r="AE58" s="21">
        <f t="shared" si="6"/>
        <v>2.11</v>
      </c>
      <c r="AF58" s="5"/>
      <c r="AG58" s="5"/>
    </row>
    <row r="59" spans="1:33" x14ac:dyDescent="0.25">
      <c r="A59" s="5"/>
      <c r="B59" s="5"/>
      <c r="C59" s="6" t="s">
        <v>149</v>
      </c>
      <c r="D59" s="30" t="s">
        <v>150</v>
      </c>
      <c r="E59" s="31"/>
      <c r="F59" s="9"/>
      <c r="G59" s="10">
        <f>IFERROR(VLOOKUP(C59,'[1]Радна места'!$C$399:$G$577,5,FALSE),"")</f>
        <v>0</v>
      </c>
      <c r="H59" s="11">
        <f>IFERROR(VLOOKUP(C59,'[1]Радна места'!$C$399:$H$577,6,FALSE),"")</f>
        <v>0</v>
      </c>
      <c r="I59" s="11">
        <f>IFERROR(VLOOKUP(C59,'[1]Радна места'!$C$399:$I$577,7,FALSE),"")</f>
        <v>0</v>
      </c>
      <c r="J59" s="32"/>
      <c r="K59" s="32"/>
      <c r="L59" s="12">
        <f>IFERROR(VLOOKUP(C59,'[1]Радна места'!$C$399:$J$577,8,FALSE),"")</f>
        <v>0</v>
      </c>
      <c r="M59" s="13">
        <f>IFERROR(VLOOKUP(C59,'[1]Радна места'!$C$399:$K$577,9,FALSE),"")</f>
        <v>0</v>
      </c>
      <c r="N59" s="13">
        <f>IFERROR(VLOOKUP(C59,'[1]Радна места'!$C$399:$L$577,10,FALSE),"")</f>
        <v>0</v>
      </c>
      <c r="O59" s="13">
        <f>IFERROR(VLOOKUP(C59,'[1]Радна места'!$C$399:$M$577,11,FALSE),"")</f>
        <v>0</v>
      </c>
      <c r="P59" s="14">
        <v>2817.35</v>
      </c>
      <c r="Q59" s="14">
        <f t="shared" si="0"/>
        <v>0</v>
      </c>
      <c r="R59" s="15">
        <f t="shared" si="1"/>
        <v>0</v>
      </c>
      <c r="S59" s="16">
        <f t="shared" si="2"/>
        <v>0</v>
      </c>
      <c r="T59" s="16">
        <f t="shared" si="2"/>
        <v>0</v>
      </c>
      <c r="U59" s="16">
        <f t="shared" si="3"/>
        <v>0</v>
      </c>
      <c r="V59" s="18"/>
      <c r="W59" s="18"/>
      <c r="X59" s="12"/>
      <c r="Y59" s="18"/>
      <c r="Z59" s="18"/>
      <c r="AA59" s="19">
        <f>IF(AND(AC59=[2]Matrica!$A$4,AD59=[2]Matrica!$B$3),[2]Matrica!$B$4,IF(AND(AC59=[2]Matrica!$A$4,AD59=[2]Matrica!$E$3),[2]Matrica!$E$4,IF(AND(AC59=[2]Matrica!$A$4,AD59=[2]Matrica!$H$3),[2]Matrica!$H$4,IF(AND(AC59=[2]Matrica!$A$5,AD59=[2]Matrica!$B$3),[2]Matrica!$B$5,IF(AND(AC59=[2]Matrica!$A$5,AD59=[2]Matrica!$E$3),[2]Matrica!$E$5,IF(AND(AC59=[2]Matrica!$A$5,AD59=[2]Matrica!$H$3),[2]Matrica!$H$5,IF(AND(AC59=[2]Matrica!$A$6,AD59=[2]Matrica!$B$3),[2]Matrica!$B$6,IF(AND(AC59=[2]Matrica!$A$6,AD59=[2]Matrica!$E$3),[2]Matrica!$E$6,IF(AND(AC59=[2]Matrica!$A$6,AD59=[2]Matrica!$H$3),[2]Matrica!$H$6,IF(AND(AC59=[2]Matrica!$A$7,AD59=[2]Matrica!$B$3),[2]Matrica!$B$7,IF(AND(AC59=[2]Matrica!$A$7,AD59=[2]Matrica!$E$3),[2]Matrica!$E$7,IF(AND(AC59=[2]Matrica!$A$7,AD59=[2]Matrica!$H$3),[2]Matrica!$H$7,IF(AND(AC59=[2]Matrica!$A$8,AD59=[2]Matrica!$B$3),[2]Matrica!$B$8,IF(AND(AC59=[2]Matrica!$A$8,AD59=[2]Matrica!$E$3),[2]Matrica!$E$8,IF(AND(AC59=[2]Matrica!$A$8,AD59=[2]Matrica!$H$3),[2]Matrica!$H$8,IF(AND(AC59=[2]Matrica!$A$9,AD59=[2]Matrica!$B$3),[2]Matrica!$B$9,IF(AND(AC59=[2]Matrica!$A$9,AD59=[2]Matrica!$E$3),[2]Matrica!$E$9,IF(AND(AC59=[2]Matrica!$A$9,AD59=[2]Matrica!$H$3),[2]Matrica!$H$9,IF(AND(AC59=[2]Matrica!$A$10,AD59=[2]Matrica!$B$3),[2]Matrica!$B$10,IF(AND(AC59=[2]Matrica!$A$10,AD59=[2]Matrica!$E$3),[2]Matrica!$E$10,IF(AND(AC59=[2]Matrica!$A$10,AD59=[2]Matrica!$H$3),[2]Matrica!$H$10,IF(AND(AC59=[2]Matrica!$A$11,AD59=[2]Matrica!$B$3),[2]Matrica!$B$11,IF(AND(AC59=[2]Matrica!$A$11,AD59=[2]Matrica!$E$3),[2]Matrica!$E$11,IF(AND(AC59=[2]Matrica!$A$11,AD59=[2]Matrica!$H$3),[2]Matrica!$H$11,IF(AND(AC59=[2]Matrica!$A$12,AD59=[2]Matrica!$B$3),[2]Matrica!$B$12,IF(AND(AC59=[2]Matrica!$A$12,AD59=[2]Matrica!$E$3),[2]Matrica!$E$12,IF(AND(AC59=[2]Matrica!$A$12,AD59=[2]Matrica!$H$3),[2]Matrica!$H$12,IF(AND(AC59=[2]Matrica!$A$13,AD59=[2]Matrica!$B$3),[2]Matrica!$B$13,IF(AND(AC59=[2]Matrica!$A$13,AD59=[2]Matrica!$E$3),[2]Matrica!$E$13,IF(AND(AC59=[2]Matrica!$A$13,AD59=[2]Matrica!$H$3),[2]Matrica!$H$13,IF(AND(AC59=[2]Matrica!$A$14,AD59=[2]Matrica!$B$3),[2]Matrica!$B$14,IF(AND(AC59=[2]Matrica!$A$14,AD59=[2]Matrica!$E$3),[2]Matrica!$E$14,IF(AND(AC59=[2]Matrica!$A$14,AD59=[2]Matrica!$H$3),[2]Matrica!$H$14,IF(AND(AC59=[2]Matrica!$A$15,AD59=[2]Matrica!$B$3),[2]Matrica!$B$15,IF(AND(AC59=[2]Matrica!$A$15,AD59=[2]Matrica!$E$3),[2]Matrica!$E$15,IF(AND(AC59=[2]Matrica!$A$15,AD59=[2]Matrica!$H$3),[2]Matrica!$H$15,IF(AND(AC59=[2]Matrica!$A$16,AD59=[2]Matrica!$B$3),[2]Matrica!$B$16,IF(AND(AC59=[2]Matrica!$A$16,AD59=[2]Matrica!$E$3),[2]Matrica!$E$16,IF(AND(AC59=[2]Matrica!$A$16,AD59=[2]Matrica!$H$3),[2]Matrica!$H$16,"")))))))))))))))))))))))))))))))))))))))</f>
        <v>1.42</v>
      </c>
      <c r="AB59" s="18">
        <f>IF(AND(AC59=[2]Matrica!$A$4,AD59=[2]Matrica!$B$3),[2]Matrica!$D$4,IF(AND(AC59=[2]Matrica!$A$4,AD59=[2]Matrica!$E$3),[2]Matrica!$G$4,IF(AND(AC59=[2]Matrica!$A$4,AD59=[2]Matrica!$H$3),[2]Matrica!$J$4,IF(AND(AC59=[2]Matrica!$A$5,AD59=[2]Matrica!$B$3),[2]Matrica!$D$5,IF(AND(AC59=[2]Matrica!$A$5,AD59=[2]Matrica!$E$3),[2]Matrica!$G$5,IF(AND(AC59=[2]Matrica!$A$5,AD59=[2]Matrica!$H$3),[2]Matrica!$J$5,IF(AND(AC59=[2]Matrica!$A$6,AD59=[2]Matrica!$B$3),[2]Matrica!$D$6,IF(AND(AC59=[2]Matrica!$A$6,AD59=[2]Matrica!$E$3),[2]Matrica!$G$6,IF(AND(AC59=[2]Matrica!$A$6,AD59=[2]Matrica!$H$3),[2]Matrica!$J$6,IF(AND(AC59=[2]Matrica!$A$7,AD59=[2]Matrica!$B$3),[2]Matrica!$D$7,IF(AND(AC59=[2]Matrica!$A$7,AD59=[2]Matrica!$E$3),[2]Matrica!$G$7,IF(AND(AC59=[2]Matrica!$A$7,AD59=[2]Matrica!$H$3),[2]Matrica!$J$7,IF(AND(AC59=[2]Matrica!$A$8,AD59=[2]Matrica!$B$3),[2]Matrica!$D$8,IF(AND(AC59=[2]Matrica!$A$8,AD59=[2]Matrica!$E$3),[2]Matrica!$G$8,IF(AND(AC59=[2]Matrica!$A$8,AD59=[2]Matrica!$H$3),[2]Matrica!$J$8,IF(AND(AC59=[2]Matrica!$A$9,AD59=[2]Matrica!$B$3),[2]Matrica!$D$9,IF(AND(AC59=[2]Matrica!$A$9,AD59=[2]Matrica!$E$3),[2]Matrica!$G$9,IF(AND(AC59=[2]Matrica!$A$9,AD59=[2]Matrica!$H$3),[2]Matrica!$J$9,IF(AND(AC59=[2]Matrica!$A$10,AD59=[2]Matrica!$B$3),[2]Matrica!$D$10,IF(AND(AC59=[2]Matrica!$A$10,AD59=[2]Matrica!$E$3),[2]Matrica!$G$10,IF(AND(AC59=[2]Matrica!$A$10,AD59=[2]Matrica!$H$3),[2]Matrica!$J$10,IF(AND(AC59=[2]Matrica!$A$11,AD59=[2]Matrica!$B$3),[2]Matrica!$D$11,IF(AND(AC59=[2]Matrica!$A$11,AD59=[2]Matrica!$E$3),[2]Matrica!$G$11,IF(AND(AC59=[2]Matrica!$A$11,AD59=[2]Matrica!$H$3),[2]Matrica!$J$11,IF(AND(AC59=[2]Matrica!$A$12,AD59=[2]Matrica!$B$3),[2]Matrica!$D$12,IF(AND(AC59=[2]Matrica!$A$12,AD59=[2]Matrica!$E$3),[2]Matrica!$G$12,IF(AND(AC59=[2]Matrica!$A$12,AD59=[2]Matrica!$H$3),[2]Matrica!$J$12,IF(AND(AC59=[2]Matrica!$A$13,AD59=[2]Matrica!$B$3),[2]Matrica!$D$13,IF(AND(AC59=[2]Matrica!$A$13,AD59=[2]Matrica!$E$3),[2]Matrica!$G$13,IF(AND(AC59=[2]Matrica!$A$13,AD59=[2]Matrica!$H$3),[2]Matrica!$J$13,IF(AND(AC59=[2]Matrica!$A$14,AD59=[2]Matrica!$B$3),[2]Matrica!$D$14,IF(AND(AC59=[2]Matrica!$A$14,AD59=[2]Matrica!$E$3),[2]Matrica!$G$14,IF(AND(AC59=[2]Matrica!$A$14,AD59=[2]Matrica!$H$3),[2]Matrica!$J$14,IF(AND(AC59=[2]Matrica!$A$15,AD59=[2]Matrica!$B$3),[2]Matrica!$D$15,IF(AND(AC59=[2]Matrica!$A$15,AD59=[2]Matrica!$E$3),[2]Matrica!$G$15,IF(AND(AC59=[2]Matrica!$A$15,AD59=[2]Matrica!$H$3),[2]Matrica!$J$15,IF(AND(AC59=[2]Matrica!$A$16,AD59=[2]Matrica!$B$3),[2]Matrica!$D$16,IF(AND(AC59=[2]Matrica!$A$16,AD59=[2]Matrica!$E$3),[2]Matrica!$G$16,IF(AND(AC59=[2]Matrica!$A$16,AD59=[2]Matrica!$H$3),[2]Matrica!$J$16,"")))))))))))))))))))))))))))))))))))))))</f>
        <v>1.45</v>
      </c>
      <c r="AC59" s="20" t="s">
        <v>96</v>
      </c>
      <c r="AD59" s="5">
        <v>3</v>
      </c>
      <c r="AE59" s="21">
        <f t="shared" si="6"/>
        <v>1.42</v>
      </c>
      <c r="AF59" s="5"/>
      <c r="AG59" s="5"/>
    </row>
    <row r="60" spans="1:33" x14ac:dyDescent="0.25">
      <c r="A60" s="5"/>
      <c r="B60" s="5"/>
      <c r="C60" s="6" t="s">
        <v>151</v>
      </c>
      <c r="D60" s="30" t="s">
        <v>152</v>
      </c>
      <c r="E60" s="31"/>
      <c r="F60" s="9"/>
      <c r="G60" s="10">
        <f>IFERROR(VLOOKUP(C60,'[1]Радна места'!$C$399:$G$577,5,FALSE),"")</f>
        <v>0</v>
      </c>
      <c r="H60" s="11">
        <f>IFERROR(VLOOKUP(C60,'[1]Радна места'!$C$399:$H$577,6,FALSE),"")</f>
        <v>0</v>
      </c>
      <c r="I60" s="11">
        <f>IFERROR(VLOOKUP(C60,'[1]Радна места'!$C$399:$I$577,7,FALSE),"")</f>
        <v>0</v>
      </c>
      <c r="J60" s="32"/>
      <c r="K60" s="32"/>
      <c r="L60" s="12">
        <f>IFERROR(VLOOKUP(C60,'[1]Радна места'!$C$399:$J$577,8,FALSE),"")</f>
        <v>0</v>
      </c>
      <c r="M60" s="13">
        <f>IFERROR(VLOOKUP(C60,'[1]Радна места'!$C$399:$K$577,9,FALSE),"")</f>
        <v>0</v>
      </c>
      <c r="N60" s="13">
        <f>IFERROR(VLOOKUP(C60,'[1]Радна места'!$C$399:$L$577,10,FALSE),"")</f>
        <v>0</v>
      </c>
      <c r="O60" s="13">
        <f>IFERROR(VLOOKUP(C60,'[1]Радна места'!$C$399:$M$577,11,FALSE),"")</f>
        <v>0</v>
      </c>
      <c r="P60" s="14">
        <v>2817.35</v>
      </c>
      <c r="Q60" s="14">
        <f t="shared" si="0"/>
        <v>0</v>
      </c>
      <c r="R60" s="15">
        <f t="shared" si="1"/>
        <v>0</v>
      </c>
      <c r="S60" s="16">
        <f t="shared" si="2"/>
        <v>0</v>
      </c>
      <c r="T60" s="16">
        <f t="shared" si="2"/>
        <v>0</v>
      </c>
      <c r="U60" s="16">
        <f t="shared" si="3"/>
        <v>0</v>
      </c>
      <c r="V60" s="18"/>
      <c r="W60" s="18"/>
      <c r="X60" s="12"/>
      <c r="Y60" s="18"/>
      <c r="Z60" s="18"/>
      <c r="AA60" s="19">
        <f>IF(AND(AC60=[2]Matrica!$A$4,AD60=[2]Matrica!$B$3),[2]Matrica!$B$4,IF(AND(AC60=[2]Matrica!$A$4,AD60=[2]Matrica!$E$3),[2]Matrica!$E$4,IF(AND(AC60=[2]Matrica!$A$4,AD60=[2]Matrica!$H$3),[2]Matrica!$H$4,IF(AND(AC60=[2]Matrica!$A$5,AD60=[2]Matrica!$B$3),[2]Matrica!$B$5,IF(AND(AC60=[2]Matrica!$A$5,AD60=[2]Matrica!$E$3),[2]Matrica!$E$5,IF(AND(AC60=[2]Matrica!$A$5,AD60=[2]Matrica!$H$3),[2]Matrica!$H$5,IF(AND(AC60=[2]Matrica!$A$6,AD60=[2]Matrica!$B$3),[2]Matrica!$B$6,IF(AND(AC60=[2]Matrica!$A$6,AD60=[2]Matrica!$E$3),[2]Matrica!$E$6,IF(AND(AC60=[2]Matrica!$A$6,AD60=[2]Matrica!$H$3),[2]Matrica!$H$6,IF(AND(AC60=[2]Matrica!$A$7,AD60=[2]Matrica!$B$3),[2]Matrica!$B$7,IF(AND(AC60=[2]Matrica!$A$7,AD60=[2]Matrica!$E$3),[2]Matrica!$E$7,IF(AND(AC60=[2]Matrica!$A$7,AD60=[2]Matrica!$H$3),[2]Matrica!$H$7,IF(AND(AC60=[2]Matrica!$A$8,AD60=[2]Matrica!$B$3),[2]Matrica!$B$8,IF(AND(AC60=[2]Matrica!$A$8,AD60=[2]Matrica!$E$3),[2]Matrica!$E$8,IF(AND(AC60=[2]Matrica!$A$8,AD60=[2]Matrica!$H$3),[2]Matrica!$H$8,IF(AND(AC60=[2]Matrica!$A$9,AD60=[2]Matrica!$B$3),[2]Matrica!$B$9,IF(AND(AC60=[2]Matrica!$A$9,AD60=[2]Matrica!$E$3),[2]Matrica!$E$9,IF(AND(AC60=[2]Matrica!$A$9,AD60=[2]Matrica!$H$3),[2]Matrica!$H$9,IF(AND(AC60=[2]Matrica!$A$10,AD60=[2]Matrica!$B$3),[2]Matrica!$B$10,IF(AND(AC60=[2]Matrica!$A$10,AD60=[2]Matrica!$E$3),[2]Matrica!$E$10,IF(AND(AC60=[2]Matrica!$A$10,AD60=[2]Matrica!$H$3),[2]Matrica!$H$10,IF(AND(AC60=[2]Matrica!$A$11,AD60=[2]Matrica!$B$3),[2]Matrica!$B$11,IF(AND(AC60=[2]Matrica!$A$11,AD60=[2]Matrica!$E$3),[2]Matrica!$E$11,IF(AND(AC60=[2]Matrica!$A$11,AD60=[2]Matrica!$H$3),[2]Matrica!$H$11,IF(AND(AC60=[2]Matrica!$A$12,AD60=[2]Matrica!$B$3),[2]Matrica!$B$12,IF(AND(AC60=[2]Matrica!$A$12,AD60=[2]Matrica!$E$3),[2]Matrica!$E$12,IF(AND(AC60=[2]Matrica!$A$12,AD60=[2]Matrica!$H$3),[2]Matrica!$H$12,IF(AND(AC60=[2]Matrica!$A$13,AD60=[2]Matrica!$B$3),[2]Matrica!$B$13,IF(AND(AC60=[2]Matrica!$A$13,AD60=[2]Matrica!$E$3),[2]Matrica!$E$13,IF(AND(AC60=[2]Matrica!$A$13,AD60=[2]Matrica!$H$3),[2]Matrica!$H$13,IF(AND(AC60=[2]Matrica!$A$14,AD60=[2]Matrica!$B$3),[2]Matrica!$B$14,IF(AND(AC60=[2]Matrica!$A$14,AD60=[2]Matrica!$E$3),[2]Matrica!$E$14,IF(AND(AC60=[2]Matrica!$A$14,AD60=[2]Matrica!$H$3),[2]Matrica!$H$14,IF(AND(AC60=[2]Matrica!$A$15,AD60=[2]Matrica!$B$3),[2]Matrica!$B$15,IF(AND(AC60=[2]Matrica!$A$15,AD60=[2]Matrica!$E$3),[2]Matrica!$E$15,IF(AND(AC60=[2]Matrica!$A$15,AD60=[2]Matrica!$H$3),[2]Matrica!$H$15,IF(AND(AC60=[2]Matrica!$A$16,AD60=[2]Matrica!$B$3),[2]Matrica!$B$16,IF(AND(AC60=[2]Matrica!$A$16,AD60=[2]Matrica!$E$3),[2]Matrica!$E$16,IF(AND(AC60=[2]Matrica!$A$16,AD60=[2]Matrica!$H$3),[2]Matrica!$H$16,"")))))))))))))))))))))))))))))))))))))))</f>
        <v>2.76</v>
      </c>
      <c r="AB60" s="18">
        <f>IF(AND(AC60=[2]Matrica!$A$4,AD60=[2]Matrica!$B$3),[2]Matrica!$D$4,IF(AND(AC60=[2]Matrica!$A$4,AD60=[2]Matrica!$E$3),[2]Matrica!$G$4,IF(AND(AC60=[2]Matrica!$A$4,AD60=[2]Matrica!$H$3),[2]Matrica!$J$4,IF(AND(AC60=[2]Matrica!$A$5,AD60=[2]Matrica!$B$3),[2]Matrica!$D$5,IF(AND(AC60=[2]Matrica!$A$5,AD60=[2]Matrica!$E$3),[2]Matrica!$G$5,IF(AND(AC60=[2]Matrica!$A$5,AD60=[2]Matrica!$H$3),[2]Matrica!$J$5,IF(AND(AC60=[2]Matrica!$A$6,AD60=[2]Matrica!$B$3),[2]Matrica!$D$6,IF(AND(AC60=[2]Matrica!$A$6,AD60=[2]Matrica!$E$3),[2]Matrica!$G$6,IF(AND(AC60=[2]Matrica!$A$6,AD60=[2]Matrica!$H$3),[2]Matrica!$J$6,IF(AND(AC60=[2]Matrica!$A$7,AD60=[2]Matrica!$B$3),[2]Matrica!$D$7,IF(AND(AC60=[2]Matrica!$A$7,AD60=[2]Matrica!$E$3),[2]Matrica!$G$7,IF(AND(AC60=[2]Matrica!$A$7,AD60=[2]Matrica!$H$3),[2]Matrica!$J$7,IF(AND(AC60=[2]Matrica!$A$8,AD60=[2]Matrica!$B$3),[2]Matrica!$D$8,IF(AND(AC60=[2]Matrica!$A$8,AD60=[2]Matrica!$E$3),[2]Matrica!$G$8,IF(AND(AC60=[2]Matrica!$A$8,AD60=[2]Matrica!$H$3),[2]Matrica!$J$8,IF(AND(AC60=[2]Matrica!$A$9,AD60=[2]Matrica!$B$3),[2]Matrica!$D$9,IF(AND(AC60=[2]Matrica!$A$9,AD60=[2]Matrica!$E$3),[2]Matrica!$G$9,IF(AND(AC60=[2]Matrica!$A$9,AD60=[2]Matrica!$H$3),[2]Matrica!$J$9,IF(AND(AC60=[2]Matrica!$A$10,AD60=[2]Matrica!$B$3),[2]Matrica!$D$10,IF(AND(AC60=[2]Matrica!$A$10,AD60=[2]Matrica!$E$3),[2]Matrica!$G$10,IF(AND(AC60=[2]Matrica!$A$10,AD60=[2]Matrica!$H$3),[2]Matrica!$J$10,IF(AND(AC60=[2]Matrica!$A$11,AD60=[2]Matrica!$B$3),[2]Matrica!$D$11,IF(AND(AC60=[2]Matrica!$A$11,AD60=[2]Matrica!$E$3),[2]Matrica!$G$11,IF(AND(AC60=[2]Matrica!$A$11,AD60=[2]Matrica!$H$3),[2]Matrica!$J$11,IF(AND(AC60=[2]Matrica!$A$12,AD60=[2]Matrica!$B$3),[2]Matrica!$D$12,IF(AND(AC60=[2]Matrica!$A$12,AD60=[2]Matrica!$E$3),[2]Matrica!$G$12,IF(AND(AC60=[2]Matrica!$A$12,AD60=[2]Matrica!$H$3),[2]Matrica!$J$12,IF(AND(AC60=[2]Matrica!$A$13,AD60=[2]Matrica!$B$3),[2]Matrica!$D$13,IF(AND(AC60=[2]Matrica!$A$13,AD60=[2]Matrica!$E$3),[2]Matrica!$G$13,IF(AND(AC60=[2]Matrica!$A$13,AD60=[2]Matrica!$H$3),[2]Matrica!$J$13,IF(AND(AC60=[2]Matrica!$A$14,AD60=[2]Matrica!$B$3),[2]Matrica!$D$14,IF(AND(AC60=[2]Matrica!$A$14,AD60=[2]Matrica!$E$3),[2]Matrica!$G$14,IF(AND(AC60=[2]Matrica!$A$14,AD60=[2]Matrica!$H$3),[2]Matrica!$J$14,IF(AND(AC60=[2]Matrica!$A$15,AD60=[2]Matrica!$B$3),[2]Matrica!$D$15,IF(AND(AC60=[2]Matrica!$A$15,AD60=[2]Matrica!$E$3),[2]Matrica!$G$15,IF(AND(AC60=[2]Matrica!$A$15,AD60=[2]Matrica!$H$3),[2]Matrica!$J$15,IF(AND(AC60=[2]Matrica!$A$16,AD60=[2]Matrica!$B$3),[2]Matrica!$D$16,IF(AND(AC60=[2]Matrica!$A$16,AD60=[2]Matrica!$E$3),[2]Matrica!$G$16,IF(AND(AC60=[2]Matrica!$A$16,AD60=[2]Matrica!$H$3),[2]Matrica!$J$16,"")))))))))))))))))))))))))))))))))))))))</f>
        <v>2.84</v>
      </c>
      <c r="AC60" s="20" t="s">
        <v>46</v>
      </c>
      <c r="AD60" s="5">
        <v>3</v>
      </c>
      <c r="AE60" s="21">
        <f t="shared" si="6"/>
        <v>2.76</v>
      </c>
      <c r="AF60" s="5"/>
      <c r="AG60" s="5"/>
    </row>
    <row r="61" spans="1:33" x14ac:dyDescent="0.25">
      <c r="A61" s="5"/>
      <c r="B61" s="5"/>
      <c r="C61" s="6" t="s">
        <v>153</v>
      </c>
      <c r="D61" s="30" t="s">
        <v>154</v>
      </c>
      <c r="E61" s="31"/>
      <c r="F61" s="9"/>
      <c r="G61" s="10">
        <f>IFERROR(VLOOKUP(C61,'[1]Радна места'!$C$399:$G$577,5,FALSE),"")</f>
        <v>0</v>
      </c>
      <c r="H61" s="11">
        <f>IFERROR(VLOOKUP(C61,'[1]Радна места'!$C$399:$H$577,6,FALSE),"")</f>
        <v>0</v>
      </c>
      <c r="I61" s="11">
        <f>IFERROR(VLOOKUP(C61,'[1]Радна места'!$C$399:$I$577,7,FALSE),"")</f>
        <v>0</v>
      </c>
      <c r="J61" s="32"/>
      <c r="K61" s="32"/>
      <c r="L61" s="12">
        <f>IFERROR(VLOOKUP(C61,'[1]Радна места'!$C$399:$J$577,8,FALSE),"")</f>
        <v>0</v>
      </c>
      <c r="M61" s="13">
        <f>IFERROR(VLOOKUP(C61,'[1]Радна места'!$C$399:$K$577,9,FALSE),"")</f>
        <v>0</v>
      </c>
      <c r="N61" s="13">
        <f>IFERROR(VLOOKUP(C61,'[1]Радна места'!$C$399:$L$577,10,FALSE),"")</f>
        <v>0</v>
      </c>
      <c r="O61" s="13">
        <f>IFERROR(VLOOKUP(C61,'[1]Радна места'!$C$399:$M$577,11,FALSE),"")</f>
        <v>0</v>
      </c>
      <c r="P61" s="14">
        <v>2817.35</v>
      </c>
      <c r="Q61" s="14">
        <f t="shared" si="0"/>
        <v>0</v>
      </c>
      <c r="R61" s="15">
        <f t="shared" si="1"/>
        <v>0</v>
      </c>
      <c r="S61" s="16">
        <f t="shared" si="2"/>
        <v>0</v>
      </c>
      <c r="T61" s="16">
        <f t="shared" si="2"/>
        <v>0</v>
      </c>
      <c r="U61" s="16">
        <f t="shared" si="3"/>
        <v>0</v>
      </c>
      <c r="V61" s="18"/>
      <c r="W61" s="18"/>
      <c r="X61" s="12"/>
      <c r="Y61" s="18"/>
      <c r="Z61" s="18"/>
      <c r="AA61" s="19">
        <f>IF(AND(AC61=[2]Matrica!$A$4,AD61=[2]Matrica!$B$3),[2]Matrica!$B$4,IF(AND(AC61=[2]Matrica!$A$4,AD61=[2]Matrica!$E$3),[2]Matrica!$E$4,IF(AND(AC61=[2]Matrica!$A$4,AD61=[2]Matrica!$H$3),[2]Matrica!$H$4,IF(AND(AC61=[2]Matrica!$A$5,AD61=[2]Matrica!$B$3),[2]Matrica!$B$5,IF(AND(AC61=[2]Matrica!$A$5,AD61=[2]Matrica!$E$3),[2]Matrica!$E$5,IF(AND(AC61=[2]Matrica!$A$5,AD61=[2]Matrica!$H$3),[2]Matrica!$H$5,IF(AND(AC61=[2]Matrica!$A$6,AD61=[2]Matrica!$B$3),[2]Matrica!$B$6,IF(AND(AC61=[2]Matrica!$A$6,AD61=[2]Matrica!$E$3),[2]Matrica!$E$6,IF(AND(AC61=[2]Matrica!$A$6,AD61=[2]Matrica!$H$3),[2]Matrica!$H$6,IF(AND(AC61=[2]Matrica!$A$7,AD61=[2]Matrica!$B$3),[2]Matrica!$B$7,IF(AND(AC61=[2]Matrica!$A$7,AD61=[2]Matrica!$E$3),[2]Matrica!$E$7,IF(AND(AC61=[2]Matrica!$A$7,AD61=[2]Matrica!$H$3),[2]Matrica!$H$7,IF(AND(AC61=[2]Matrica!$A$8,AD61=[2]Matrica!$B$3),[2]Matrica!$B$8,IF(AND(AC61=[2]Matrica!$A$8,AD61=[2]Matrica!$E$3),[2]Matrica!$E$8,IF(AND(AC61=[2]Matrica!$A$8,AD61=[2]Matrica!$H$3),[2]Matrica!$H$8,IF(AND(AC61=[2]Matrica!$A$9,AD61=[2]Matrica!$B$3),[2]Matrica!$B$9,IF(AND(AC61=[2]Matrica!$A$9,AD61=[2]Matrica!$E$3),[2]Matrica!$E$9,IF(AND(AC61=[2]Matrica!$A$9,AD61=[2]Matrica!$H$3),[2]Matrica!$H$9,IF(AND(AC61=[2]Matrica!$A$10,AD61=[2]Matrica!$B$3),[2]Matrica!$B$10,IF(AND(AC61=[2]Matrica!$A$10,AD61=[2]Matrica!$E$3),[2]Matrica!$E$10,IF(AND(AC61=[2]Matrica!$A$10,AD61=[2]Matrica!$H$3),[2]Matrica!$H$10,IF(AND(AC61=[2]Matrica!$A$11,AD61=[2]Matrica!$B$3),[2]Matrica!$B$11,IF(AND(AC61=[2]Matrica!$A$11,AD61=[2]Matrica!$E$3),[2]Matrica!$E$11,IF(AND(AC61=[2]Matrica!$A$11,AD61=[2]Matrica!$H$3),[2]Matrica!$H$11,IF(AND(AC61=[2]Matrica!$A$12,AD61=[2]Matrica!$B$3),[2]Matrica!$B$12,IF(AND(AC61=[2]Matrica!$A$12,AD61=[2]Matrica!$E$3),[2]Matrica!$E$12,IF(AND(AC61=[2]Matrica!$A$12,AD61=[2]Matrica!$H$3),[2]Matrica!$H$12,IF(AND(AC61=[2]Matrica!$A$13,AD61=[2]Matrica!$B$3),[2]Matrica!$B$13,IF(AND(AC61=[2]Matrica!$A$13,AD61=[2]Matrica!$E$3),[2]Matrica!$E$13,IF(AND(AC61=[2]Matrica!$A$13,AD61=[2]Matrica!$H$3),[2]Matrica!$H$13,IF(AND(AC61=[2]Matrica!$A$14,AD61=[2]Matrica!$B$3),[2]Matrica!$B$14,IF(AND(AC61=[2]Matrica!$A$14,AD61=[2]Matrica!$E$3),[2]Matrica!$E$14,IF(AND(AC61=[2]Matrica!$A$14,AD61=[2]Matrica!$H$3),[2]Matrica!$H$14,IF(AND(AC61=[2]Matrica!$A$15,AD61=[2]Matrica!$B$3),[2]Matrica!$B$15,IF(AND(AC61=[2]Matrica!$A$15,AD61=[2]Matrica!$E$3),[2]Matrica!$E$15,IF(AND(AC61=[2]Matrica!$A$15,AD61=[2]Matrica!$H$3),[2]Matrica!$H$15,IF(AND(AC61=[2]Matrica!$A$16,AD61=[2]Matrica!$B$3),[2]Matrica!$B$16,IF(AND(AC61=[2]Matrica!$A$16,AD61=[2]Matrica!$E$3),[2]Matrica!$E$16,IF(AND(AC61=[2]Matrica!$A$16,AD61=[2]Matrica!$H$3),[2]Matrica!$H$16,"")))))))))))))))))))))))))))))))))))))))</f>
        <v>2.76</v>
      </c>
      <c r="AB61" s="18">
        <f>IF(AND(AC61=[2]Matrica!$A$4,AD61=[2]Matrica!$B$3),[2]Matrica!$D$4,IF(AND(AC61=[2]Matrica!$A$4,AD61=[2]Matrica!$E$3),[2]Matrica!$G$4,IF(AND(AC61=[2]Matrica!$A$4,AD61=[2]Matrica!$H$3),[2]Matrica!$J$4,IF(AND(AC61=[2]Matrica!$A$5,AD61=[2]Matrica!$B$3),[2]Matrica!$D$5,IF(AND(AC61=[2]Matrica!$A$5,AD61=[2]Matrica!$E$3),[2]Matrica!$G$5,IF(AND(AC61=[2]Matrica!$A$5,AD61=[2]Matrica!$H$3),[2]Matrica!$J$5,IF(AND(AC61=[2]Matrica!$A$6,AD61=[2]Matrica!$B$3),[2]Matrica!$D$6,IF(AND(AC61=[2]Matrica!$A$6,AD61=[2]Matrica!$E$3),[2]Matrica!$G$6,IF(AND(AC61=[2]Matrica!$A$6,AD61=[2]Matrica!$H$3),[2]Matrica!$J$6,IF(AND(AC61=[2]Matrica!$A$7,AD61=[2]Matrica!$B$3),[2]Matrica!$D$7,IF(AND(AC61=[2]Matrica!$A$7,AD61=[2]Matrica!$E$3),[2]Matrica!$G$7,IF(AND(AC61=[2]Matrica!$A$7,AD61=[2]Matrica!$H$3),[2]Matrica!$J$7,IF(AND(AC61=[2]Matrica!$A$8,AD61=[2]Matrica!$B$3),[2]Matrica!$D$8,IF(AND(AC61=[2]Matrica!$A$8,AD61=[2]Matrica!$E$3),[2]Matrica!$G$8,IF(AND(AC61=[2]Matrica!$A$8,AD61=[2]Matrica!$H$3),[2]Matrica!$J$8,IF(AND(AC61=[2]Matrica!$A$9,AD61=[2]Matrica!$B$3),[2]Matrica!$D$9,IF(AND(AC61=[2]Matrica!$A$9,AD61=[2]Matrica!$E$3),[2]Matrica!$G$9,IF(AND(AC61=[2]Matrica!$A$9,AD61=[2]Matrica!$H$3),[2]Matrica!$J$9,IF(AND(AC61=[2]Matrica!$A$10,AD61=[2]Matrica!$B$3),[2]Matrica!$D$10,IF(AND(AC61=[2]Matrica!$A$10,AD61=[2]Matrica!$E$3),[2]Matrica!$G$10,IF(AND(AC61=[2]Matrica!$A$10,AD61=[2]Matrica!$H$3),[2]Matrica!$J$10,IF(AND(AC61=[2]Matrica!$A$11,AD61=[2]Matrica!$B$3),[2]Matrica!$D$11,IF(AND(AC61=[2]Matrica!$A$11,AD61=[2]Matrica!$E$3),[2]Matrica!$G$11,IF(AND(AC61=[2]Matrica!$A$11,AD61=[2]Matrica!$H$3),[2]Matrica!$J$11,IF(AND(AC61=[2]Matrica!$A$12,AD61=[2]Matrica!$B$3),[2]Matrica!$D$12,IF(AND(AC61=[2]Matrica!$A$12,AD61=[2]Matrica!$E$3),[2]Matrica!$G$12,IF(AND(AC61=[2]Matrica!$A$12,AD61=[2]Matrica!$H$3),[2]Matrica!$J$12,IF(AND(AC61=[2]Matrica!$A$13,AD61=[2]Matrica!$B$3),[2]Matrica!$D$13,IF(AND(AC61=[2]Matrica!$A$13,AD61=[2]Matrica!$E$3),[2]Matrica!$G$13,IF(AND(AC61=[2]Matrica!$A$13,AD61=[2]Matrica!$H$3),[2]Matrica!$J$13,IF(AND(AC61=[2]Matrica!$A$14,AD61=[2]Matrica!$B$3),[2]Matrica!$D$14,IF(AND(AC61=[2]Matrica!$A$14,AD61=[2]Matrica!$E$3),[2]Matrica!$G$14,IF(AND(AC61=[2]Matrica!$A$14,AD61=[2]Matrica!$H$3),[2]Matrica!$J$14,IF(AND(AC61=[2]Matrica!$A$15,AD61=[2]Matrica!$B$3),[2]Matrica!$D$15,IF(AND(AC61=[2]Matrica!$A$15,AD61=[2]Matrica!$E$3),[2]Matrica!$G$15,IF(AND(AC61=[2]Matrica!$A$15,AD61=[2]Matrica!$H$3),[2]Matrica!$J$15,IF(AND(AC61=[2]Matrica!$A$16,AD61=[2]Matrica!$B$3),[2]Matrica!$D$16,IF(AND(AC61=[2]Matrica!$A$16,AD61=[2]Matrica!$E$3),[2]Matrica!$G$16,IF(AND(AC61=[2]Matrica!$A$16,AD61=[2]Matrica!$H$3),[2]Matrica!$J$16,"")))))))))))))))))))))))))))))))))))))))</f>
        <v>2.84</v>
      </c>
      <c r="AC61" s="20" t="s">
        <v>46</v>
      </c>
      <c r="AD61" s="5">
        <v>3</v>
      </c>
      <c r="AE61" s="21">
        <f t="shared" si="6"/>
        <v>2.76</v>
      </c>
      <c r="AF61" s="5"/>
      <c r="AG61" s="5"/>
    </row>
    <row r="62" spans="1:33" x14ac:dyDescent="0.25">
      <c r="A62" s="5"/>
      <c r="B62" s="5"/>
      <c r="C62" s="6" t="s">
        <v>155</v>
      </c>
      <c r="D62" s="30" t="s">
        <v>156</v>
      </c>
      <c r="E62" s="31"/>
      <c r="F62" s="9"/>
      <c r="G62" s="10">
        <f>IFERROR(VLOOKUP(C62,'[1]Радна места'!$C$399:$G$577,5,FALSE),"")</f>
        <v>0</v>
      </c>
      <c r="H62" s="11">
        <f>IFERROR(VLOOKUP(C62,'[1]Радна места'!$C$399:$H$577,6,FALSE),"")</f>
        <v>0</v>
      </c>
      <c r="I62" s="11">
        <f>IFERROR(VLOOKUP(C62,'[1]Радна места'!$C$399:$I$577,7,FALSE),"")</f>
        <v>0</v>
      </c>
      <c r="J62" s="32"/>
      <c r="K62" s="32"/>
      <c r="L62" s="12">
        <f>IFERROR(VLOOKUP(C62,'[1]Радна места'!$C$399:$J$577,8,FALSE),"")</f>
        <v>0</v>
      </c>
      <c r="M62" s="13">
        <f>IFERROR(VLOOKUP(C62,'[1]Радна места'!$C$399:$K$577,9,FALSE),"")</f>
        <v>0</v>
      </c>
      <c r="N62" s="13">
        <f>IFERROR(VLOOKUP(C62,'[1]Радна места'!$C$399:$L$577,10,FALSE),"")</f>
        <v>0</v>
      </c>
      <c r="O62" s="13">
        <f>IFERROR(VLOOKUP(C62,'[1]Радна места'!$C$399:$M$577,11,FALSE),"")</f>
        <v>0</v>
      </c>
      <c r="P62" s="14">
        <v>2817.35</v>
      </c>
      <c r="Q62" s="14">
        <f t="shared" si="0"/>
        <v>0</v>
      </c>
      <c r="R62" s="15">
        <f t="shared" si="1"/>
        <v>0</v>
      </c>
      <c r="S62" s="16">
        <f t="shared" si="2"/>
        <v>0</v>
      </c>
      <c r="T62" s="16">
        <f t="shared" si="2"/>
        <v>0</v>
      </c>
      <c r="U62" s="16">
        <f t="shared" si="3"/>
        <v>0</v>
      </c>
      <c r="V62" s="18"/>
      <c r="W62" s="18"/>
      <c r="X62" s="12"/>
      <c r="Y62" s="18"/>
      <c r="Z62" s="18"/>
      <c r="AA62" s="19">
        <f>IF(AND(AC62=[2]Matrica!$A$4,AD62=[2]Matrica!$B$3),[2]Matrica!$B$4,IF(AND(AC62=[2]Matrica!$A$4,AD62=[2]Matrica!$E$3),[2]Matrica!$E$4,IF(AND(AC62=[2]Matrica!$A$4,AD62=[2]Matrica!$H$3),[2]Matrica!$H$4,IF(AND(AC62=[2]Matrica!$A$5,AD62=[2]Matrica!$B$3),[2]Matrica!$B$5,IF(AND(AC62=[2]Matrica!$A$5,AD62=[2]Matrica!$E$3),[2]Matrica!$E$5,IF(AND(AC62=[2]Matrica!$A$5,AD62=[2]Matrica!$H$3),[2]Matrica!$H$5,IF(AND(AC62=[2]Matrica!$A$6,AD62=[2]Matrica!$B$3),[2]Matrica!$B$6,IF(AND(AC62=[2]Matrica!$A$6,AD62=[2]Matrica!$E$3),[2]Matrica!$E$6,IF(AND(AC62=[2]Matrica!$A$6,AD62=[2]Matrica!$H$3),[2]Matrica!$H$6,IF(AND(AC62=[2]Matrica!$A$7,AD62=[2]Matrica!$B$3),[2]Matrica!$B$7,IF(AND(AC62=[2]Matrica!$A$7,AD62=[2]Matrica!$E$3),[2]Matrica!$E$7,IF(AND(AC62=[2]Matrica!$A$7,AD62=[2]Matrica!$H$3),[2]Matrica!$H$7,IF(AND(AC62=[2]Matrica!$A$8,AD62=[2]Matrica!$B$3),[2]Matrica!$B$8,IF(AND(AC62=[2]Matrica!$A$8,AD62=[2]Matrica!$E$3),[2]Matrica!$E$8,IF(AND(AC62=[2]Matrica!$A$8,AD62=[2]Matrica!$H$3),[2]Matrica!$H$8,IF(AND(AC62=[2]Matrica!$A$9,AD62=[2]Matrica!$B$3),[2]Matrica!$B$9,IF(AND(AC62=[2]Matrica!$A$9,AD62=[2]Matrica!$E$3),[2]Matrica!$E$9,IF(AND(AC62=[2]Matrica!$A$9,AD62=[2]Matrica!$H$3),[2]Matrica!$H$9,IF(AND(AC62=[2]Matrica!$A$10,AD62=[2]Matrica!$B$3),[2]Matrica!$B$10,IF(AND(AC62=[2]Matrica!$A$10,AD62=[2]Matrica!$E$3),[2]Matrica!$E$10,IF(AND(AC62=[2]Matrica!$A$10,AD62=[2]Matrica!$H$3),[2]Matrica!$H$10,IF(AND(AC62=[2]Matrica!$A$11,AD62=[2]Matrica!$B$3),[2]Matrica!$B$11,IF(AND(AC62=[2]Matrica!$A$11,AD62=[2]Matrica!$E$3),[2]Matrica!$E$11,IF(AND(AC62=[2]Matrica!$A$11,AD62=[2]Matrica!$H$3),[2]Matrica!$H$11,IF(AND(AC62=[2]Matrica!$A$12,AD62=[2]Matrica!$B$3),[2]Matrica!$B$12,IF(AND(AC62=[2]Matrica!$A$12,AD62=[2]Matrica!$E$3),[2]Matrica!$E$12,IF(AND(AC62=[2]Matrica!$A$12,AD62=[2]Matrica!$H$3),[2]Matrica!$H$12,IF(AND(AC62=[2]Matrica!$A$13,AD62=[2]Matrica!$B$3),[2]Matrica!$B$13,IF(AND(AC62=[2]Matrica!$A$13,AD62=[2]Matrica!$E$3),[2]Matrica!$E$13,IF(AND(AC62=[2]Matrica!$A$13,AD62=[2]Matrica!$H$3),[2]Matrica!$H$13,IF(AND(AC62=[2]Matrica!$A$14,AD62=[2]Matrica!$B$3),[2]Matrica!$B$14,IF(AND(AC62=[2]Matrica!$A$14,AD62=[2]Matrica!$E$3),[2]Matrica!$E$14,IF(AND(AC62=[2]Matrica!$A$14,AD62=[2]Matrica!$H$3),[2]Matrica!$H$14,IF(AND(AC62=[2]Matrica!$A$15,AD62=[2]Matrica!$B$3),[2]Matrica!$B$15,IF(AND(AC62=[2]Matrica!$A$15,AD62=[2]Matrica!$E$3),[2]Matrica!$E$15,IF(AND(AC62=[2]Matrica!$A$15,AD62=[2]Matrica!$H$3),[2]Matrica!$H$15,IF(AND(AC62=[2]Matrica!$A$16,AD62=[2]Matrica!$B$3),[2]Matrica!$B$16,IF(AND(AC62=[2]Matrica!$A$16,AD62=[2]Matrica!$E$3),[2]Matrica!$E$16,IF(AND(AC62=[2]Matrica!$A$16,AD62=[2]Matrica!$H$3),[2]Matrica!$H$16,"")))))))))))))))))))))))))))))))))))))))</f>
        <v>2.4300000000000002</v>
      </c>
      <c r="AB62" s="18">
        <f>IF(AND(AC62=[2]Matrica!$A$4,AD62=[2]Matrica!$B$3),[2]Matrica!$D$4,IF(AND(AC62=[2]Matrica!$A$4,AD62=[2]Matrica!$E$3),[2]Matrica!$G$4,IF(AND(AC62=[2]Matrica!$A$4,AD62=[2]Matrica!$H$3),[2]Matrica!$J$4,IF(AND(AC62=[2]Matrica!$A$5,AD62=[2]Matrica!$B$3),[2]Matrica!$D$5,IF(AND(AC62=[2]Matrica!$A$5,AD62=[2]Matrica!$E$3),[2]Matrica!$G$5,IF(AND(AC62=[2]Matrica!$A$5,AD62=[2]Matrica!$H$3),[2]Matrica!$J$5,IF(AND(AC62=[2]Matrica!$A$6,AD62=[2]Matrica!$B$3),[2]Matrica!$D$6,IF(AND(AC62=[2]Matrica!$A$6,AD62=[2]Matrica!$E$3),[2]Matrica!$G$6,IF(AND(AC62=[2]Matrica!$A$6,AD62=[2]Matrica!$H$3),[2]Matrica!$J$6,IF(AND(AC62=[2]Matrica!$A$7,AD62=[2]Matrica!$B$3),[2]Matrica!$D$7,IF(AND(AC62=[2]Matrica!$A$7,AD62=[2]Matrica!$E$3),[2]Matrica!$G$7,IF(AND(AC62=[2]Matrica!$A$7,AD62=[2]Matrica!$H$3),[2]Matrica!$J$7,IF(AND(AC62=[2]Matrica!$A$8,AD62=[2]Matrica!$B$3),[2]Matrica!$D$8,IF(AND(AC62=[2]Matrica!$A$8,AD62=[2]Matrica!$E$3),[2]Matrica!$G$8,IF(AND(AC62=[2]Matrica!$A$8,AD62=[2]Matrica!$H$3),[2]Matrica!$J$8,IF(AND(AC62=[2]Matrica!$A$9,AD62=[2]Matrica!$B$3),[2]Matrica!$D$9,IF(AND(AC62=[2]Matrica!$A$9,AD62=[2]Matrica!$E$3),[2]Matrica!$G$9,IF(AND(AC62=[2]Matrica!$A$9,AD62=[2]Matrica!$H$3),[2]Matrica!$J$9,IF(AND(AC62=[2]Matrica!$A$10,AD62=[2]Matrica!$B$3),[2]Matrica!$D$10,IF(AND(AC62=[2]Matrica!$A$10,AD62=[2]Matrica!$E$3),[2]Matrica!$G$10,IF(AND(AC62=[2]Matrica!$A$10,AD62=[2]Matrica!$H$3),[2]Matrica!$J$10,IF(AND(AC62=[2]Matrica!$A$11,AD62=[2]Matrica!$B$3),[2]Matrica!$D$11,IF(AND(AC62=[2]Matrica!$A$11,AD62=[2]Matrica!$E$3),[2]Matrica!$G$11,IF(AND(AC62=[2]Matrica!$A$11,AD62=[2]Matrica!$H$3),[2]Matrica!$J$11,IF(AND(AC62=[2]Matrica!$A$12,AD62=[2]Matrica!$B$3),[2]Matrica!$D$12,IF(AND(AC62=[2]Matrica!$A$12,AD62=[2]Matrica!$E$3),[2]Matrica!$G$12,IF(AND(AC62=[2]Matrica!$A$12,AD62=[2]Matrica!$H$3),[2]Matrica!$J$12,IF(AND(AC62=[2]Matrica!$A$13,AD62=[2]Matrica!$B$3),[2]Matrica!$D$13,IF(AND(AC62=[2]Matrica!$A$13,AD62=[2]Matrica!$E$3),[2]Matrica!$G$13,IF(AND(AC62=[2]Matrica!$A$13,AD62=[2]Matrica!$H$3),[2]Matrica!$J$13,IF(AND(AC62=[2]Matrica!$A$14,AD62=[2]Matrica!$B$3),[2]Matrica!$D$14,IF(AND(AC62=[2]Matrica!$A$14,AD62=[2]Matrica!$E$3),[2]Matrica!$G$14,IF(AND(AC62=[2]Matrica!$A$14,AD62=[2]Matrica!$H$3),[2]Matrica!$J$14,IF(AND(AC62=[2]Matrica!$A$15,AD62=[2]Matrica!$B$3),[2]Matrica!$D$15,IF(AND(AC62=[2]Matrica!$A$15,AD62=[2]Matrica!$E$3),[2]Matrica!$G$15,IF(AND(AC62=[2]Matrica!$A$15,AD62=[2]Matrica!$H$3),[2]Matrica!$J$15,IF(AND(AC62=[2]Matrica!$A$16,AD62=[2]Matrica!$B$3),[2]Matrica!$D$16,IF(AND(AC62=[2]Matrica!$A$16,AD62=[2]Matrica!$E$3),[2]Matrica!$G$16,IF(AND(AC62=[2]Matrica!$A$16,AD62=[2]Matrica!$H$3),[2]Matrica!$J$16,"")))))))))))))))))))))))))))))))))))))))</f>
        <v>2.58</v>
      </c>
      <c r="AC62" s="20" t="s">
        <v>46</v>
      </c>
      <c r="AD62" s="5">
        <v>1</v>
      </c>
      <c r="AE62" s="21">
        <f t="shared" si="6"/>
        <v>2.4300000000000002</v>
      </c>
      <c r="AF62" s="5"/>
      <c r="AG62" s="5"/>
    </row>
    <row r="63" spans="1:33" x14ac:dyDescent="0.25">
      <c r="A63" s="5"/>
      <c r="B63" s="5"/>
      <c r="C63" s="6" t="s">
        <v>157</v>
      </c>
      <c r="D63" s="30" t="s">
        <v>158</v>
      </c>
      <c r="E63" s="31"/>
      <c r="F63" s="9"/>
      <c r="G63" s="10">
        <f>IFERROR(VLOOKUP(C63,'[1]Радна места'!$C$399:$G$577,5,FALSE),"")</f>
        <v>0</v>
      </c>
      <c r="H63" s="11">
        <f>IFERROR(VLOOKUP(C63,'[1]Радна места'!$C$399:$H$577,6,FALSE),"")</f>
        <v>0</v>
      </c>
      <c r="I63" s="11">
        <f>IFERROR(VLOOKUP(C63,'[1]Радна места'!$C$399:$I$577,7,FALSE),"")</f>
        <v>0</v>
      </c>
      <c r="J63" s="32"/>
      <c r="K63" s="32"/>
      <c r="L63" s="12">
        <f>IFERROR(VLOOKUP(C63,'[1]Радна места'!$C$399:$J$577,8,FALSE),"")</f>
        <v>0</v>
      </c>
      <c r="M63" s="13">
        <f>IFERROR(VLOOKUP(C63,'[1]Радна места'!$C$399:$K$577,9,FALSE),"")</f>
        <v>0</v>
      </c>
      <c r="N63" s="13">
        <f>IFERROR(VLOOKUP(C63,'[1]Радна места'!$C$399:$L$577,10,FALSE),"")</f>
        <v>0</v>
      </c>
      <c r="O63" s="13">
        <f>IFERROR(VLOOKUP(C63,'[1]Радна места'!$C$399:$M$577,11,FALSE),"")</f>
        <v>0</v>
      </c>
      <c r="P63" s="14">
        <v>2817.35</v>
      </c>
      <c r="Q63" s="14">
        <f t="shared" si="0"/>
        <v>0</v>
      </c>
      <c r="R63" s="15">
        <f t="shared" si="1"/>
        <v>0</v>
      </c>
      <c r="S63" s="16">
        <f t="shared" si="2"/>
        <v>0</v>
      </c>
      <c r="T63" s="16">
        <f t="shared" si="2"/>
        <v>0</v>
      </c>
      <c r="U63" s="16">
        <f t="shared" si="3"/>
        <v>0</v>
      </c>
      <c r="V63" s="18"/>
      <c r="W63" s="18"/>
      <c r="X63" s="12"/>
      <c r="Y63" s="18"/>
      <c r="Z63" s="18"/>
      <c r="AA63" s="19">
        <f>IF(AND(AC63=[2]Matrica!$A$4,AD63=[2]Matrica!$B$3),[2]Matrica!$B$4,IF(AND(AC63=[2]Matrica!$A$4,AD63=[2]Matrica!$E$3),[2]Matrica!$E$4,IF(AND(AC63=[2]Matrica!$A$4,AD63=[2]Matrica!$H$3),[2]Matrica!$H$4,IF(AND(AC63=[2]Matrica!$A$5,AD63=[2]Matrica!$B$3),[2]Matrica!$B$5,IF(AND(AC63=[2]Matrica!$A$5,AD63=[2]Matrica!$E$3),[2]Matrica!$E$5,IF(AND(AC63=[2]Matrica!$A$5,AD63=[2]Matrica!$H$3),[2]Matrica!$H$5,IF(AND(AC63=[2]Matrica!$A$6,AD63=[2]Matrica!$B$3),[2]Matrica!$B$6,IF(AND(AC63=[2]Matrica!$A$6,AD63=[2]Matrica!$E$3),[2]Matrica!$E$6,IF(AND(AC63=[2]Matrica!$A$6,AD63=[2]Matrica!$H$3),[2]Matrica!$H$6,IF(AND(AC63=[2]Matrica!$A$7,AD63=[2]Matrica!$B$3),[2]Matrica!$B$7,IF(AND(AC63=[2]Matrica!$A$7,AD63=[2]Matrica!$E$3),[2]Matrica!$E$7,IF(AND(AC63=[2]Matrica!$A$7,AD63=[2]Matrica!$H$3),[2]Matrica!$H$7,IF(AND(AC63=[2]Matrica!$A$8,AD63=[2]Matrica!$B$3),[2]Matrica!$B$8,IF(AND(AC63=[2]Matrica!$A$8,AD63=[2]Matrica!$E$3),[2]Matrica!$E$8,IF(AND(AC63=[2]Matrica!$A$8,AD63=[2]Matrica!$H$3),[2]Matrica!$H$8,IF(AND(AC63=[2]Matrica!$A$9,AD63=[2]Matrica!$B$3),[2]Matrica!$B$9,IF(AND(AC63=[2]Matrica!$A$9,AD63=[2]Matrica!$E$3),[2]Matrica!$E$9,IF(AND(AC63=[2]Matrica!$A$9,AD63=[2]Matrica!$H$3),[2]Matrica!$H$9,IF(AND(AC63=[2]Matrica!$A$10,AD63=[2]Matrica!$B$3),[2]Matrica!$B$10,IF(AND(AC63=[2]Matrica!$A$10,AD63=[2]Matrica!$E$3),[2]Matrica!$E$10,IF(AND(AC63=[2]Matrica!$A$10,AD63=[2]Matrica!$H$3),[2]Matrica!$H$10,IF(AND(AC63=[2]Matrica!$A$11,AD63=[2]Matrica!$B$3),[2]Matrica!$B$11,IF(AND(AC63=[2]Matrica!$A$11,AD63=[2]Matrica!$E$3),[2]Matrica!$E$11,IF(AND(AC63=[2]Matrica!$A$11,AD63=[2]Matrica!$H$3),[2]Matrica!$H$11,IF(AND(AC63=[2]Matrica!$A$12,AD63=[2]Matrica!$B$3),[2]Matrica!$B$12,IF(AND(AC63=[2]Matrica!$A$12,AD63=[2]Matrica!$E$3),[2]Matrica!$E$12,IF(AND(AC63=[2]Matrica!$A$12,AD63=[2]Matrica!$H$3),[2]Matrica!$H$12,IF(AND(AC63=[2]Matrica!$A$13,AD63=[2]Matrica!$B$3),[2]Matrica!$B$13,IF(AND(AC63=[2]Matrica!$A$13,AD63=[2]Matrica!$E$3),[2]Matrica!$E$13,IF(AND(AC63=[2]Matrica!$A$13,AD63=[2]Matrica!$H$3),[2]Matrica!$H$13,IF(AND(AC63=[2]Matrica!$A$14,AD63=[2]Matrica!$B$3),[2]Matrica!$B$14,IF(AND(AC63=[2]Matrica!$A$14,AD63=[2]Matrica!$E$3),[2]Matrica!$E$14,IF(AND(AC63=[2]Matrica!$A$14,AD63=[2]Matrica!$H$3),[2]Matrica!$H$14,IF(AND(AC63=[2]Matrica!$A$15,AD63=[2]Matrica!$B$3),[2]Matrica!$B$15,IF(AND(AC63=[2]Matrica!$A$15,AD63=[2]Matrica!$E$3),[2]Matrica!$E$15,IF(AND(AC63=[2]Matrica!$A$15,AD63=[2]Matrica!$H$3),[2]Matrica!$H$15,IF(AND(AC63=[2]Matrica!$A$16,AD63=[2]Matrica!$B$3),[2]Matrica!$B$16,IF(AND(AC63=[2]Matrica!$A$16,AD63=[2]Matrica!$E$3),[2]Matrica!$E$16,IF(AND(AC63=[2]Matrica!$A$16,AD63=[2]Matrica!$H$3),[2]Matrica!$H$16,"")))))))))))))))))))))))))))))))))))))))</f>
        <v>2.4300000000000002</v>
      </c>
      <c r="AB63" s="18">
        <f>IF(AND(AC63=[2]Matrica!$A$4,AD63=[2]Matrica!$B$3),[2]Matrica!$D$4,IF(AND(AC63=[2]Matrica!$A$4,AD63=[2]Matrica!$E$3),[2]Matrica!$G$4,IF(AND(AC63=[2]Matrica!$A$4,AD63=[2]Matrica!$H$3),[2]Matrica!$J$4,IF(AND(AC63=[2]Matrica!$A$5,AD63=[2]Matrica!$B$3),[2]Matrica!$D$5,IF(AND(AC63=[2]Matrica!$A$5,AD63=[2]Matrica!$E$3),[2]Matrica!$G$5,IF(AND(AC63=[2]Matrica!$A$5,AD63=[2]Matrica!$H$3),[2]Matrica!$J$5,IF(AND(AC63=[2]Matrica!$A$6,AD63=[2]Matrica!$B$3),[2]Matrica!$D$6,IF(AND(AC63=[2]Matrica!$A$6,AD63=[2]Matrica!$E$3),[2]Matrica!$G$6,IF(AND(AC63=[2]Matrica!$A$6,AD63=[2]Matrica!$H$3),[2]Matrica!$J$6,IF(AND(AC63=[2]Matrica!$A$7,AD63=[2]Matrica!$B$3),[2]Matrica!$D$7,IF(AND(AC63=[2]Matrica!$A$7,AD63=[2]Matrica!$E$3),[2]Matrica!$G$7,IF(AND(AC63=[2]Matrica!$A$7,AD63=[2]Matrica!$H$3),[2]Matrica!$J$7,IF(AND(AC63=[2]Matrica!$A$8,AD63=[2]Matrica!$B$3),[2]Matrica!$D$8,IF(AND(AC63=[2]Matrica!$A$8,AD63=[2]Matrica!$E$3),[2]Matrica!$G$8,IF(AND(AC63=[2]Matrica!$A$8,AD63=[2]Matrica!$H$3),[2]Matrica!$J$8,IF(AND(AC63=[2]Matrica!$A$9,AD63=[2]Matrica!$B$3),[2]Matrica!$D$9,IF(AND(AC63=[2]Matrica!$A$9,AD63=[2]Matrica!$E$3),[2]Matrica!$G$9,IF(AND(AC63=[2]Matrica!$A$9,AD63=[2]Matrica!$H$3),[2]Matrica!$J$9,IF(AND(AC63=[2]Matrica!$A$10,AD63=[2]Matrica!$B$3),[2]Matrica!$D$10,IF(AND(AC63=[2]Matrica!$A$10,AD63=[2]Matrica!$E$3),[2]Matrica!$G$10,IF(AND(AC63=[2]Matrica!$A$10,AD63=[2]Matrica!$H$3),[2]Matrica!$J$10,IF(AND(AC63=[2]Matrica!$A$11,AD63=[2]Matrica!$B$3),[2]Matrica!$D$11,IF(AND(AC63=[2]Matrica!$A$11,AD63=[2]Matrica!$E$3),[2]Matrica!$G$11,IF(AND(AC63=[2]Matrica!$A$11,AD63=[2]Matrica!$H$3),[2]Matrica!$J$11,IF(AND(AC63=[2]Matrica!$A$12,AD63=[2]Matrica!$B$3),[2]Matrica!$D$12,IF(AND(AC63=[2]Matrica!$A$12,AD63=[2]Matrica!$E$3),[2]Matrica!$G$12,IF(AND(AC63=[2]Matrica!$A$12,AD63=[2]Matrica!$H$3),[2]Matrica!$J$12,IF(AND(AC63=[2]Matrica!$A$13,AD63=[2]Matrica!$B$3),[2]Matrica!$D$13,IF(AND(AC63=[2]Matrica!$A$13,AD63=[2]Matrica!$E$3),[2]Matrica!$G$13,IF(AND(AC63=[2]Matrica!$A$13,AD63=[2]Matrica!$H$3),[2]Matrica!$J$13,IF(AND(AC63=[2]Matrica!$A$14,AD63=[2]Matrica!$B$3),[2]Matrica!$D$14,IF(AND(AC63=[2]Matrica!$A$14,AD63=[2]Matrica!$E$3),[2]Matrica!$G$14,IF(AND(AC63=[2]Matrica!$A$14,AD63=[2]Matrica!$H$3),[2]Matrica!$J$14,IF(AND(AC63=[2]Matrica!$A$15,AD63=[2]Matrica!$B$3),[2]Matrica!$D$15,IF(AND(AC63=[2]Matrica!$A$15,AD63=[2]Matrica!$E$3),[2]Matrica!$G$15,IF(AND(AC63=[2]Matrica!$A$15,AD63=[2]Matrica!$H$3),[2]Matrica!$J$15,IF(AND(AC63=[2]Matrica!$A$16,AD63=[2]Matrica!$B$3),[2]Matrica!$D$16,IF(AND(AC63=[2]Matrica!$A$16,AD63=[2]Matrica!$E$3),[2]Matrica!$G$16,IF(AND(AC63=[2]Matrica!$A$16,AD63=[2]Matrica!$H$3),[2]Matrica!$J$16,"")))))))))))))))))))))))))))))))))))))))</f>
        <v>2.58</v>
      </c>
      <c r="AC63" s="20" t="s">
        <v>46</v>
      </c>
      <c r="AD63" s="5">
        <v>1</v>
      </c>
      <c r="AE63" s="21">
        <f t="shared" si="6"/>
        <v>2.4300000000000002</v>
      </c>
      <c r="AF63" s="5"/>
      <c r="AG63" s="5"/>
    </row>
    <row r="64" spans="1:33" x14ac:dyDescent="0.25">
      <c r="A64" s="5"/>
      <c r="B64" s="5"/>
      <c r="C64" s="33" t="s">
        <v>159</v>
      </c>
      <c r="D64" s="30" t="s">
        <v>160</v>
      </c>
      <c r="E64" s="31"/>
      <c r="F64" s="9"/>
      <c r="G64" s="10">
        <f>IFERROR(VLOOKUP(C64,'[1]Радна места'!$C$399:$G$577,5,FALSE),"")</f>
        <v>0</v>
      </c>
      <c r="H64" s="11">
        <f>IFERROR(VLOOKUP(C64,'[1]Радна места'!$C$399:$H$577,6,FALSE),"")</f>
        <v>0</v>
      </c>
      <c r="I64" s="11">
        <f>IFERROR(VLOOKUP(C64,'[1]Радна места'!$C$399:$I$577,7,FALSE),"")</f>
        <v>0</v>
      </c>
      <c r="J64" s="32"/>
      <c r="K64" s="32"/>
      <c r="L64" s="12">
        <f>IFERROR(VLOOKUP(C64,'[1]Радна места'!$C$399:$J$577,8,FALSE),"")</f>
        <v>0</v>
      </c>
      <c r="M64" s="13">
        <f>IFERROR(VLOOKUP(C64,'[1]Радна места'!$C$399:$K$577,9,FALSE),"")</f>
        <v>0</v>
      </c>
      <c r="N64" s="13">
        <f>IFERROR(VLOOKUP(C64,'[1]Радна места'!$C$399:$L$577,10,FALSE),"")</f>
        <v>0</v>
      </c>
      <c r="O64" s="13">
        <f>IFERROR(VLOOKUP(C64,'[1]Радна места'!$C$399:$M$577,11,FALSE),"")</f>
        <v>0</v>
      </c>
      <c r="P64" s="14">
        <v>2817.35</v>
      </c>
      <c r="Q64" s="14">
        <f t="shared" si="0"/>
        <v>0</v>
      </c>
      <c r="R64" s="15">
        <f t="shared" si="1"/>
        <v>0</v>
      </c>
      <c r="S64" s="16">
        <f t="shared" si="2"/>
        <v>0</v>
      </c>
      <c r="T64" s="16">
        <f t="shared" si="2"/>
        <v>0</v>
      </c>
      <c r="U64" s="16">
        <f t="shared" si="3"/>
        <v>0</v>
      </c>
      <c r="V64" s="18"/>
      <c r="W64" s="18"/>
      <c r="X64" s="12"/>
      <c r="Y64" s="18"/>
      <c r="Z64" s="18"/>
      <c r="AA64" s="19">
        <f>IF(AND(AC64=[2]Matrica!$A$4,AD64=[2]Matrica!$B$3),[2]Matrica!$B$4,IF(AND(AC64=[2]Matrica!$A$4,AD64=[2]Matrica!$E$3),[2]Matrica!$E$4,IF(AND(AC64=[2]Matrica!$A$4,AD64=[2]Matrica!$H$3),[2]Matrica!$H$4,IF(AND(AC64=[2]Matrica!$A$5,AD64=[2]Matrica!$B$3),[2]Matrica!$B$5,IF(AND(AC64=[2]Matrica!$A$5,AD64=[2]Matrica!$E$3),[2]Matrica!$E$5,IF(AND(AC64=[2]Matrica!$A$5,AD64=[2]Matrica!$H$3),[2]Matrica!$H$5,IF(AND(AC64=[2]Matrica!$A$6,AD64=[2]Matrica!$B$3),[2]Matrica!$B$6,IF(AND(AC64=[2]Matrica!$A$6,AD64=[2]Matrica!$E$3),[2]Matrica!$E$6,IF(AND(AC64=[2]Matrica!$A$6,AD64=[2]Matrica!$H$3),[2]Matrica!$H$6,IF(AND(AC64=[2]Matrica!$A$7,AD64=[2]Matrica!$B$3),[2]Matrica!$B$7,IF(AND(AC64=[2]Matrica!$A$7,AD64=[2]Matrica!$E$3),[2]Matrica!$E$7,IF(AND(AC64=[2]Matrica!$A$7,AD64=[2]Matrica!$H$3),[2]Matrica!$H$7,IF(AND(AC64=[2]Matrica!$A$8,AD64=[2]Matrica!$B$3),[2]Matrica!$B$8,IF(AND(AC64=[2]Matrica!$A$8,AD64=[2]Matrica!$E$3),[2]Matrica!$E$8,IF(AND(AC64=[2]Matrica!$A$8,AD64=[2]Matrica!$H$3),[2]Matrica!$H$8,IF(AND(AC64=[2]Matrica!$A$9,AD64=[2]Matrica!$B$3),[2]Matrica!$B$9,IF(AND(AC64=[2]Matrica!$A$9,AD64=[2]Matrica!$E$3),[2]Matrica!$E$9,IF(AND(AC64=[2]Matrica!$A$9,AD64=[2]Matrica!$H$3),[2]Matrica!$H$9,IF(AND(AC64=[2]Matrica!$A$10,AD64=[2]Matrica!$B$3),[2]Matrica!$B$10,IF(AND(AC64=[2]Matrica!$A$10,AD64=[2]Matrica!$E$3),[2]Matrica!$E$10,IF(AND(AC64=[2]Matrica!$A$10,AD64=[2]Matrica!$H$3),[2]Matrica!$H$10,IF(AND(AC64=[2]Matrica!$A$11,AD64=[2]Matrica!$B$3),[2]Matrica!$B$11,IF(AND(AC64=[2]Matrica!$A$11,AD64=[2]Matrica!$E$3),[2]Matrica!$E$11,IF(AND(AC64=[2]Matrica!$A$11,AD64=[2]Matrica!$H$3),[2]Matrica!$H$11,IF(AND(AC64=[2]Matrica!$A$12,AD64=[2]Matrica!$B$3),[2]Matrica!$B$12,IF(AND(AC64=[2]Matrica!$A$12,AD64=[2]Matrica!$E$3),[2]Matrica!$E$12,IF(AND(AC64=[2]Matrica!$A$12,AD64=[2]Matrica!$H$3),[2]Matrica!$H$12,IF(AND(AC64=[2]Matrica!$A$13,AD64=[2]Matrica!$B$3),[2]Matrica!$B$13,IF(AND(AC64=[2]Matrica!$A$13,AD64=[2]Matrica!$E$3),[2]Matrica!$E$13,IF(AND(AC64=[2]Matrica!$A$13,AD64=[2]Matrica!$H$3),[2]Matrica!$H$13,IF(AND(AC64=[2]Matrica!$A$14,AD64=[2]Matrica!$B$3),[2]Matrica!$B$14,IF(AND(AC64=[2]Matrica!$A$14,AD64=[2]Matrica!$E$3),[2]Matrica!$E$14,IF(AND(AC64=[2]Matrica!$A$14,AD64=[2]Matrica!$H$3),[2]Matrica!$H$14,IF(AND(AC64=[2]Matrica!$A$15,AD64=[2]Matrica!$B$3),[2]Matrica!$B$15,IF(AND(AC64=[2]Matrica!$A$15,AD64=[2]Matrica!$E$3),[2]Matrica!$E$15,IF(AND(AC64=[2]Matrica!$A$15,AD64=[2]Matrica!$H$3),[2]Matrica!$H$15,IF(AND(AC64=[2]Matrica!$A$16,AD64=[2]Matrica!$B$3),[2]Matrica!$B$16,IF(AND(AC64=[2]Matrica!$A$16,AD64=[2]Matrica!$E$3),[2]Matrica!$E$16,IF(AND(AC64=[2]Matrica!$A$16,AD64=[2]Matrica!$H$3),[2]Matrica!$H$16,"")))))))))))))))))))))))))))))))))))))))</f>
        <v>1.47</v>
      </c>
      <c r="AB64" s="18">
        <f>IF(AND(AC64=[2]Matrica!$A$4,AD64=[2]Matrica!$B$3),[2]Matrica!$D$4,IF(AND(AC64=[2]Matrica!$A$4,AD64=[2]Matrica!$E$3),[2]Matrica!$G$4,IF(AND(AC64=[2]Matrica!$A$4,AD64=[2]Matrica!$H$3),[2]Matrica!$J$4,IF(AND(AC64=[2]Matrica!$A$5,AD64=[2]Matrica!$B$3),[2]Matrica!$D$5,IF(AND(AC64=[2]Matrica!$A$5,AD64=[2]Matrica!$E$3),[2]Matrica!$G$5,IF(AND(AC64=[2]Matrica!$A$5,AD64=[2]Matrica!$H$3),[2]Matrica!$J$5,IF(AND(AC64=[2]Matrica!$A$6,AD64=[2]Matrica!$B$3),[2]Matrica!$D$6,IF(AND(AC64=[2]Matrica!$A$6,AD64=[2]Matrica!$E$3),[2]Matrica!$G$6,IF(AND(AC64=[2]Matrica!$A$6,AD64=[2]Matrica!$H$3),[2]Matrica!$J$6,IF(AND(AC64=[2]Matrica!$A$7,AD64=[2]Matrica!$B$3),[2]Matrica!$D$7,IF(AND(AC64=[2]Matrica!$A$7,AD64=[2]Matrica!$E$3),[2]Matrica!$G$7,IF(AND(AC64=[2]Matrica!$A$7,AD64=[2]Matrica!$H$3),[2]Matrica!$J$7,IF(AND(AC64=[2]Matrica!$A$8,AD64=[2]Matrica!$B$3),[2]Matrica!$D$8,IF(AND(AC64=[2]Matrica!$A$8,AD64=[2]Matrica!$E$3),[2]Matrica!$G$8,IF(AND(AC64=[2]Matrica!$A$8,AD64=[2]Matrica!$H$3),[2]Matrica!$J$8,IF(AND(AC64=[2]Matrica!$A$9,AD64=[2]Matrica!$B$3),[2]Matrica!$D$9,IF(AND(AC64=[2]Matrica!$A$9,AD64=[2]Matrica!$E$3),[2]Matrica!$G$9,IF(AND(AC64=[2]Matrica!$A$9,AD64=[2]Matrica!$H$3),[2]Matrica!$J$9,IF(AND(AC64=[2]Matrica!$A$10,AD64=[2]Matrica!$B$3),[2]Matrica!$D$10,IF(AND(AC64=[2]Matrica!$A$10,AD64=[2]Matrica!$E$3),[2]Matrica!$G$10,IF(AND(AC64=[2]Matrica!$A$10,AD64=[2]Matrica!$H$3),[2]Matrica!$J$10,IF(AND(AC64=[2]Matrica!$A$11,AD64=[2]Matrica!$B$3),[2]Matrica!$D$11,IF(AND(AC64=[2]Matrica!$A$11,AD64=[2]Matrica!$E$3),[2]Matrica!$G$11,IF(AND(AC64=[2]Matrica!$A$11,AD64=[2]Matrica!$H$3),[2]Matrica!$J$11,IF(AND(AC64=[2]Matrica!$A$12,AD64=[2]Matrica!$B$3),[2]Matrica!$D$12,IF(AND(AC64=[2]Matrica!$A$12,AD64=[2]Matrica!$E$3),[2]Matrica!$G$12,IF(AND(AC64=[2]Matrica!$A$12,AD64=[2]Matrica!$H$3),[2]Matrica!$J$12,IF(AND(AC64=[2]Matrica!$A$13,AD64=[2]Matrica!$B$3),[2]Matrica!$D$13,IF(AND(AC64=[2]Matrica!$A$13,AD64=[2]Matrica!$E$3),[2]Matrica!$G$13,IF(AND(AC64=[2]Matrica!$A$13,AD64=[2]Matrica!$H$3),[2]Matrica!$J$13,IF(AND(AC64=[2]Matrica!$A$14,AD64=[2]Matrica!$B$3),[2]Matrica!$D$14,IF(AND(AC64=[2]Matrica!$A$14,AD64=[2]Matrica!$E$3),[2]Matrica!$G$14,IF(AND(AC64=[2]Matrica!$A$14,AD64=[2]Matrica!$H$3),[2]Matrica!$J$14,IF(AND(AC64=[2]Matrica!$A$15,AD64=[2]Matrica!$B$3),[2]Matrica!$D$15,IF(AND(AC64=[2]Matrica!$A$15,AD64=[2]Matrica!$E$3),[2]Matrica!$G$15,IF(AND(AC64=[2]Matrica!$A$15,AD64=[2]Matrica!$H$3),[2]Matrica!$J$15,IF(AND(AC64=[2]Matrica!$A$16,AD64=[2]Matrica!$B$3),[2]Matrica!$D$16,IF(AND(AC64=[2]Matrica!$A$16,AD64=[2]Matrica!$E$3),[2]Matrica!$G$16,IF(AND(AC64=[2]Matrica!$A$16,AD64=[2]Matrica!$H$3),[2]Matrica!$J$16,"")))))))))))))))))))))))))))))))))))))))</f>
        <v>1.54</v>
      </c>
      <c r="AC64" s="20" t="s">
        <v>59</v>
      </c>
      <c r="AD64" s="5">
        <v>1</v>
      </c>
      <c r="AE64" s="21">
        <f t="shared" si="6"/>
        <v>1.47</v>
      </c>
      <c r="AF64" s="5"/>
      <c r="AG64" s="5"/>
    </row>
    <row r="65" spans="1:33" x14ac:dyDescent="0.25">
      <c r="A65" s="5"/>
      <c r="B65" s="5"/>
      <c r="C65" s="6" t="s">
        <v>161</v>
      </c>
      <c r="D65" s="30" t="s">
        <v>162</v>
      </c>
      <c r="E65" s="31"/>
      <c r="F65" s="9"/>
      <c r="G65" s="10">
        <f>IFERROR(VLOOKUP(C65,'[1]Радна места'!$C$399:$G$577,5,FALSE),"")</f>
        <v>0</v>
      </c>
      <c r="H65" s="11">
        <f>IFERROR(VLOOKUP(C65,'[1]Радна места'!$C$399:$H$577,6,FALSE),"")</f>
        <v>0</v>
      </c>
      <c r="I65" s="11">
        <f>IFERROR(VLOOKUP(C65,'[1]Радна места'!$C$399:$I$577,7,FALSE),"")</f>
        <v>0</v>
      </c>
      <c r="J65" s="32"/>
      <c r="K65" s="32"/>
      <c r="L65" s="12">
        <f>IFERROR(VLOOKUP(C65,'[1]Радна места'!$C$399:$J$577,8,FALSE),"")</f>
        <v>8.98</v>
      </c>
      <c r="M65" s="13">
        <f>IFERROR(VLOOKUP(C65,'[1]Радна места'!$C$399:$K$577,9,FALSE),"")</f>
        <v>0</v>
      </c>
      <c r="N65" s="13">
        <f>IFERROR(VLOOKUP(C65,'[1]Радна места'!$C$399:$L$577,10,FALSE),"")</f>
        <v>8.98</v>
      </c>
      <c r="O65" s="13">
        <f>IFERROR(VLOOKUP(C65,'[1]Радна места'!$C$399:$M$577,11,FALSE),"")</f>
        <v>0</v>
      </c>
      <c r="P65" s="14">
        <v>2817.35</v>
      </c>
      <c r="Q65" s="14">
        <f t="shared" si="0"/>
        <v>25299.803</v>
      </c>
      <c r="R65" s="15">
        <f t="shared" si="1"/>
        <v>0</v>
      </c>
      <c r="S65" s="16">
        <f t="shared" si="2"/>
        <v>8.98</v>
      </c>
      <c r="T65" s="16">
        <f t="shared" si="2"/>
        <v>0</v>
      </c>
      <c r="U65" s="16">
        <f t="shared" si="3"/>
        <v>1.77</v>
      </c>
      <c r="V65" s="18"/>
      <c r="W65" s="18"/>
      <c r="X65" s="12"/>
      <c r="Y65" s="18"/>
      <c r="Z65" s="18"/>
      <c r="AA65" s="19">
        <f>IF(AND(AC65=[2]Matrica!$A$4,AD65=[2]Matrica!$B$3),[2]Matrica!$B$4,IF(AND(AC65=[2]Matrica!$A$4,AD65=[2]Matrica!$E$3),[2]Matrica!$E$4,IF(AND(AC65=[2]Matrica!$A$4,AD65=[2]Matrica!$H$3),[2]Matrica!$H$4,IF(AND(AC65=[2]Matrica!$A$5,AD65=[2]Matrica!$B$3),[2]Matrica!$B$5,IF(AND(AC65=[2]Matrica!$A$5,AD65=[2]Matrica!$E$3),[2]Matrica!$E$5,IF(AND(AC65=[2]Matrica!$A$5,AD65=[2]Matrica!$H$3),[2]Matrica!$H$5,IF(AND(AC65=[2]Matrica!$A$6,AD65=[2]Matrica!$B$3),[2]Matrica!$B$6,IF(AND(AC65=[2]Matrica!$A$6,AD65=[2]Matrica!$E$3),[2]Matrica!$E$6,IF(AND(AC65=[2]Matrica!$A$6,AD65=[2]Matrica!$H$3),[2]Matrica!$H$6,IF(AND(AC65=[2]Matrica!$A$7,AD65=[2]Matrica!$B$3),[2]Matrica!$B$7,IF(AND(AC65=[2]Matrica!$A$7,AD65=[2]Matrica!$E$3),[2]Matrica!$E$7,IF(AND(AC65=[2]Matrica!$A$7,AD65=[2]Matrica!$H$3),[2]Matrica!$H$7,IF(AND(AC65=[2]Matrica!$A$8,AD65=[2]Matrica!$B$3),[2]Matrica!$B$8,IF(AND(AC65=[2]Matrica!$A$8,AD65=[2]Matrica!$E$3),[2]Matrica!$E$8,IF(AND(AC65=[2]Matrica!$A$8,AD65=[2]Matrica!$H$3),[2]Matrica!$H$8,IF(AND(AC65=[2]Matrica!$A$9,AD65=[2]Matrica!$B$3),[2]Matrica!$B$9,IF(AND(AC65=[2]Matrica!$A$9,AD65=[2]Matrica!$E$3),[2]Matrica!$E$9,IF(AND(AC65=[2]Matrica!$A$9,AD65=[2]Matrica!$H$3),[2]Matrica!$H$9,IF(AND(AC65=[2]Matrica!$A$10,AD65=[2]Matrica!$B$3),[2]Matrica!$B$10,IF(AND(AC65=[2]Matrica!$A$10,AD65=[2]Matrica!$E$3),[2]Matrica!$E$10,IF(AND(AC65=[2]Matrica!$A$10,AD65=[2]Matrica!$H$3),[2]Matrica!$H$10,IF(AND(AC65=[2]Matrica!$A$11,AD65=[2]Matrica!$B$3),[2]Matrica!$B$11,IF(AND(AC65=[2]Matrica!$A$11,AD65=[2]Matrica!$E$3),[2]Matrica!$E$11,IF(AND(AC65=[2]Matrica!$A$11,AD65=[2]Matrica!$H$3),[2]Matrica!$H$11,IF(AND(AC65=[2]Matrica!$A$12,AD65=[2]Matrica!$B$3),[2]Matrica!$B$12,IF(AND(AC65=[2]Matrica!$A$12,AD65=[2]Matrica!$E$3),[2]Matrica!$E$12,IF(AND(AC65=[2]Matrica!$A$12,AD65=[2]Matrica!$H$3),[2]Matrica!$H$12,IF(AND(AC65=[2]Matrica!$A$13,AD65=[2]Matrica!$B$3),[2]Matrica!$B$13,IF(AND(AC65=[2]Matrica!$A$13,AD65=[2]Matrica!$E$3),[2]Matrica!$E$13,IF(AND(AC65=[2]Matrica!$A$13,AD65=[2]Matrica!$H$3),[2]Matrica!$H$13,IF(AND(AC65=[2]Matrica!$A$14,AD65=[2]Matrica!$B$3),[2]Matrica!$B$14,IF(AND(AC65=[2]Matrica!$A$14,AD65=[2]Matrica!$E$3),[2]Matrica!$E$14,IF(AND(AC65=[2]Matrica!$A$14,AD65=[2]Matrica!$H$3),[2]Matrica!$H$14,IF(AND(AC65=[2]Matrica!$A$15,AD65=[2]Matrica!$B$3),[2]Matrica!$B$15,IF(AND(AC65=[2]Matrica!$A$15,AD65=[2]Matrica!$E$3),[2]Matrica!$E$15,IF(AND(AC65=[2]Matrica!$A$15,AD65=[2]Matrica!$H$3),[2]Matrica!$H$15,IF(AND(AC65=[2]Matrica!$A$16,AD65=[2]Matrica!$B$3),[2]Matrica!$B$16,IF(AND(AC65=[2]Matrica!$A$16,AD65=[2]Matrica!$E$3),[2]Matrica!$E$16,IF(AND(AC65=[2]Matrica!$A$16,AD65=[2]Matrica!$H$3),[2]Matrica!$H$16,"")))))))))))))))))))))))))))))))))))))))</f>
        <v>1.63</v>
      </c>
      <c r="AB65" s="18">
        <f>IF(AND(AC65=[2]Matrica!$A$4,AD65=[2]Matrica!$B$3),[2]Matrica!$D$4,IF(AND(AC65=[2]Matrica!$A$4,AD65=[2]Matrica!$E$3),[2]Matrica!$G$4,IF(AND(AC65=[2]Matrica!$A$4,AD65=[2]Matrica!$H$3),[2]Matrica!$J$4,IF(AND(AC65=[2]Matrica!$A$5,AD65=[2]Matrica!$B$3),[2]Matrica!$D$5,IF(AND(AC65=[2]Matrica!$A$5,AD65=[2]Matrica!$E$3),[2]Matrica!$G$5,IF(AND(AC65=[2]Matrica!$A$5,AD65=[2]Matrica!$H$3),[2]Matrica!$J$5,IF(AND(AC65=[2]Matrica!$A$6,AD65=[2]Matrica!$B$3),[2]Matrica!$D$6,IF(AND(AC65=[2]Matrica!$A$6,AD65=[2]Matrica!$E$3),[2]Matrica!$G$6,IF(AND(AC65=[2]Matrica!$A$6,AD65=[2]Matrica!$H$3),[2]Matrica!$J$6,IF(AND(AC65=[2]Matrica!$A$7,AD65=[2]Matrica!$B$3),[2]Matrica!$D$7,IF(AND(AC65=[2]Matrica!$A$7,AD65=[2]Matrica!$E$3),[2]Matrica!$G$7,IF(AND(AC65=[2]Matrica!$A$7,AD65=[2]Matrica!$H$3),[2]Matrica!$J$7,IF(AND(AC65=[2]Matrica!$A$8,AD65=[2]Matrica!$B$3),[2]Matrica!$D$8,IF(AND(AC65=[2]Matrica!$A$8,AD65=[2]Matrica!$E$3),[2]Matrica!$G$8,IF(AND(AC65=[2]Matrica!$A$8,AD65=[2]Matrica!$H$3),[2]Matrica!$J$8,IF(AND(AC65=[2]Matrica!$A$9,AD65=[2]Matrica!$B$3),[2]Matrica!$D$9,IF(AND(AC65=[2]Matrica!$A$9,AD65=[2]Matrica!$E$3),[2]Matrica!$G$9,IF(AND(AC65=[2]Matrica!$A$9,AD65=[2]Matrica!$H$3),[2]Matrica!$J$9,IF(AND(AC65=[2]Matrica!$A$10,AD65=[2]Matrica!$B$3),[2]Matrica!$D$10,IF(AND(AC65=[2]Matrica!$A$10,AD65=[2]Matrica!$E$3),[2]Matrica!$G$10,IF(AND(AC65=[2]Matrica!$A$10,AD65=[2]Matrica!$H$3),[2]Matrica!$J$10,IF(AND(AC65=[2]Matrica!$A$11,AD65=[2]Matrica!$B$3),[2]Matrica!$D$11,IF(AND(AC65=[2]Matrica!$A$11,AD65=[2]Matrica!$E$3),[2]Matrica!$G$11,IF(AND(AC65=[2]Matrica!$A$11,AD65=[2]Matrica!$H$3),[2]Matrica!$J$11,IF(AND(AC65=[2]Matrica!$A$12,AD65=[2]Matrica!$B$3),[2]Matrica!$D$12,IF(AND(AC65=[2]Matrica!$A$12,AD65=[2]Matrica!$E$3),[2]Matrica!$G$12,IF(AND(AC65=[2]Matrica!$A$12,AD65=[2]Matrica!$H$3),[2]Matrica!$J$12,IF(AND(AC65=[2]Matrica!$A$13,AD65=[2]Matrica!$B$3),[2]Matrica!$D$13,IF(AND(AC65=[2]Matrica!$A$13,AD65=[2]Matrica!$E$3),[2]Matrica!$G$13,IF(AND(AC65=[2]Matrica!$A$13,AD65=[2]Matrica!$H$3),[2]Matrica!$J$13,IF(AND(AC65=[2]Matrica!$A$14,AD65=[2]Matrica!$B$3),[2]Matrica!$D$14,IF(AND(AC65=[2]Matrica!$A$14,AD65=[2]Matrica!$E$3),[2]Matrica!$G$14,IF(AND(AC65=[2]Matrica!$A$14,AD65=[2]Matrica!$H$3),[2]Matrica!$J$14,IF(AND(AC65=[2]Matrica!$A$15,AD65=[2]Matrica!$B$3),[2]Matrica!$D$15,IF(AND(AC65=[2]Matrica!$A$15,AD65=[2]Matrica!$E$3),[2]Matrica!$G$15,IF(AND(AC65=[2]Matrica!$A$15,AD65=[2]Matrica!$H$3),[2]Matrica!$J$15,IF(AND(AC65=[2]Matrica!$A$16,AD65=[2]Matrica!$B$3),[2]Matrica!$D$16,IF(AND(AC65=[2]Matrica!$A$16,AD65=[2]Matrica!$E$3),[2]Matrica!$G$16,IF(AND(AC65=[2]Matrica!$A$16,AD65=[2]Matrica!$H$3),[2]Matrica!$J$16,"")))))))))))))))))))))))))))))))))))))))</f>
        <v>1.67</v>
      </c>
      <c r="AC65" s="20" t="s">
        <v>59</v>
      </c>
      <c r="AD65" s="5">
        <v>3</v>
      </c>
      <c r="AE65" s="21">
        <f t="shared" si="6"/>
        <v>1.63</v>
      </c>
      <c r="AF65" s="5"/>
      <c r="AG65" s="5"/>
    </row>
    <row r="66" spans="1:33" x14ac:dyDescent="0.25">
      <c r="A66" s="5"/>
      <c r="B66" s="5"/>
      <c r="C66" s="6" t="s">
        <v>163</v>
      </c>
      <c r="D66" s="30" t="s">
        <v>164</v>
      </c>
      <c r="E66" s="31"/>
      <c r="F66" s="9"/>
      <c r="G66" s="10">
        <f>IFERROR(VLOOKUP(C66,'[1]Радна места'!$C$399:$G$577,5,FALSE),"")</f>
        <v>0</v>
      </c>
      <c r="H66" s="11">
        <f>IFERROR(VLOOKUP(C66,'[1]Радна места'!$C$399:$H$577,6,FALSE),"")</f>
        <v>0</v>
      </c>
      <c r="I66" s="11">
        <f>IFERROR(VLOOKUP(C66,'[1]Радна места'!$C$399:$I$577,7,FALSE),"")</f>
        <v>0</v>
      </c>
      <c r="J66" s="32"/>
      <c r="K66" s="32"/>
      <c r="L66" s="12">
        <f>IFERROR(VLOOKUP(C66,'[1]Радна места'!$C$399:$J$577,8,FALSE),"")</f>
        <v>7.34</v>
      </c>
      <c r="M66" s="13">
        <f>IFERROR(VLOOKUP(C66,'[1]Радна места'!$C$399:$K$577,9,FALSE),"")</f>
        <v>0</v>
      </c>
      <c r="N66" s="13">
        <f>IFERROR(VLOOKUP(C66,'[1]Радна места'!$C$399:$L$577,10,FALSE),"")</f>
        <v>7.34</v>
      </c>
      <c r="O66" s="13">
        <f>IFERROR(VLOOKUP(C66,'[1]Радна места'!$C$399:$M$577,11,FALSE),"")</f>
        <v>0</v>
      </c>
      <c r="P66" s="14">
        <v>2817.35</v>
      </c>
      <c r="Q66" s="14">
        <f t="shared" si="0"/>
        <v>20679.348999999998</v>
      </c>
      <c r="R66" s="15">
        <f t="shared" si="1"/>
        <v>0</v>
      </c>
      <c r="S66" s="16">
        <f t="shared" si="2"/>
        <v>7.34</v>
      </c>
      <c r="T66" s="16">
        <f t="shared" si="2"/>
        <v>0</v>
      </c>
      <c r="U66" s="16">
        <f t="shared" si="3"/>
        <v>1.45</v>
      </c>
      <c r="V66" s="18"/>
      <c r="W66" s="18"/>
      <c r="X66" s="12"/>
      <c r="Y66" s="18"/>
      <c r="Z66" s="18"/>
      <c r="AA66" s="19">
        <f>IF(AND(AC66=[2]Matrica!$A$4,AD66=[2]Matrica!$B$3),[2]Matrica!$B$4,IF(AND(AC66=[2]Matrica!$A$4,AD66=[2]Matrica!$E$3),[2]Matrica!$E$4,IF(AND(AC66=[2]Matrica!$A$4,AD66=[2]Matrica!$H$3),[2]Matrica!$H$4,IF(AND(AC66=[2]Matrica!$A$5,AD66=[2]Matrica!$B$3),[2]Matrica!$B$5,IF(AND(AC66=[2]Matrica!$A$5,AD66=[2]Matrica!$E$3),[2]Matrica!$E$5,IF(AND(AC66=[2]Matrica!$A$5,AD66=[2]Matrica!$H$3),[2]Matrica!$H$5,IF(AND(AC66=[2]Matrica!$A$6,AD66=[2]Matrica!$B$3),[2]Matrica!$B$6,IF(AND(AC66=[2]Matrica!$A$6,AD66=[2]Matrica!$E$3),[2]Matrica!$E$6,IF(AND(AC66=[2]Matrica!$A$6,AD66=[2]Matrica!$H$3),[2]Matrica!$H$6,IF(AND(AC66=[2]Matrica!$A$7,AD66=[2]Matrica!$B$3),[2]Matrica!$B$7,IF(AND(AC66=[2]Matrica!$A$7,AD66=[2]Matrica!$E$3),[2]Matrica!$E$7,IF(AND(AC66=[2]Matrica!$A$7,AD66=[2]Matrica!$H$3),[2]Matrica!$H$7,IF(AND(AC66=[2]Matrica!$A$8,AD66=[2]Matrica!$B$3),[2]Matrica!$B$8,IF(AND(AC66=[2]Matrica!$A$8,AD66=[2]Matrica!$E$3),[2]Matrica!$E$8,IF(AND(AC66=[2]Matrica!$A$8,AD66=[2]Matrica!$H$3),[2]Matrica!$H$8,IF(AND(AC66=[2]Matrica!$A$9,AD66=[2]Matrica!$B$3),[2]Matrica!$B$9,IF(AND(AC66=[2]Matrica!$A$9,AD66=[2]Matrica!$E$3),[2]Matrica!$E$9,IF(AND(AC66=[2]Matrica!$A$9,AD66=[2]Matrica!$H$3),[2]Matrica!$H$9,IF(AND(AC66=[2]Matrica!$A$10,AD66=[2]Matrica!$B$3),[2]Matrica!$B$10,IF(AND(AC66=[2]Matrica!$A$10,AD66=[2]Matrica!$E$3),[2]Matrica!$E$10,IF(AND(AC66=[2]Matrica!$A$10,AD66=[2]Matrica!$H$3),[2]Matrica!$H$10,IF(AND(AC66=[2]Matrica!$A$11,AD66=[2]Matrica!$B$3),[2]Matrica!$B$11,IF(AND(AC66=[2]Matrica!$A$11,AD66=[2]Matrica!$E$3),[2]Matrica!$E$11,IF(AND(AC66=[2]Matrica!$A$11,AD66=[2]Matrica!$H$3),[2]Matrica!$H$11,IF(AND(AC66=[2]Matrica!$A$12,AD66=[2]Matrica!$B$3),[2]Matrica!$B$12,IF(AND(AC66=[2]Matrica!$A$12,AD66=[2]Matrica!$E$3),[2]Matrica!$E$12,IF(AND(AC66=[2]Matrica!$A$12,AD66=[2]Matrica!$H$3),[2]Matrica!$H$12,IF(AND(AC66=[2]Matrica!$A$13,AD66=[2]Matrica!$B$3),[2]Matrica!$B$13,IF(AND(AC66=[2]Matrica!$A$13,AD66=[2]Matrica!$E$3),[2]Matrica!$E$13,IF(AND(AC66=[2]Matrica!$A$13,AD66=[2]Matrica!$H$3),[2]Matrica!$H$13,IF(AND(AC66=[2]Matrica!$A$14,AD66=[2]Matrica!$B$3),[2]Matrica!$B$14,IF(AND(AC66=[2]Matrica!$A$14,AD66=[2]Matrica!$E$3),[2]Matrica!$E$14,IF(AND(AC66=[2]Matrica!$A$14,AD66=[2]Matrica!$H$3),[2]Matrica!$H$14,IF(AND(AC66=[2]Matrica!$A$15,AD66=[2]Matrica!$B$3),[2]Matrica!$B$15,IF(AND(AC66=[2]Matrica!$A$15,AD66=[2]Matrica!$E$3),[2]Matrica!$E$15,IF(AND(AC66=[2]Matrica!$A$15,AD66=[2]Matrica!$H$3),[2]Matrica!$H$15,IF(AND(AC66=[2]Matrica!$A$16,AD66=[2]Matrica!$B$3),[2]Matrica!$B$16,IF(AND(AC66=[2]Matrica!$A$16,AD66=[2]Matrica!$E$3),[2]Matrica!$E$16,IF(AND(AC66=[2]Matrica!$A$16,AD66=[2]Matrica!$H$3),[2]Matrica!$H$16,"")))))))))))))))))))))))))))))))))))))))</f>
        <v>2.11</v>
      </c>
      <c r="AB66" s="18">
        <f>IF(AND(AC66=[2]Matrica!$A$4,AD66=[2]Matrica!$B$3),[2]Matrica!$D$4,IF(AND(AC66=[2]Matrica!$A$4,AD66=[2]Matrica!$E$3),[2]Matrica!$G$4,IF(AND(AC66=[2]Matrica!$A$4,AD66=[2]Matrica!$H$3),[2]Matrica!$J$4,IF(AND(AC66=[2]Matrica!$A$5,AD66=[2]Matrica!$B$3),[2]Matrica!$D$5,IF(AND(AC66=[2]Matrica!$A$5,AD66=[2]Matrica!$E$3),[2]Matrica!$G$5,IF(AND(AC66=[2]Matrica!$A$5,AD66=[2]Matrica!$H$3),[2]Matrica!$J$5,IF(AND(AC66=[2]Matrica!$A$6,AD66=[2]Matrica!$B$3),[2]Matrica!$D$6,IF(AND(AC66=[2]Matrica!$A$6,AD66=[2]Matrica!$E$3),[2]Matrica!$G$6,IF(AND(AC66=[2]Matrica!$A$6,AD66=[2]Matrica!$H$3),[2]Matrica!$J$6,IF(AND(AC66=[2]Matrica!$A$7,AD66=[2]Matrica!$B$3),[2]Matrica!$D$7,IF(AND(AC66=[2]Matrica!$A$7,AD66=[2]Matrica!$E$3),[2]Matrica!$G$7,IF(AND(AC66=[2]Matrica!$A$7,AD66=[2]Matrica!$H$3),[2]Matrica!$J$7,IF(AND(AC66=[2]Matrica!$A$8,AD66=[2]Matrica!$B$3),[2]Matrica!$D$8,IF(AND(AC66=[2]Matrica!$A$8,AD66=[2]Matrica!$E$3),[2]Matrica!$G$8,IF(AND(AC66=[2]Matrica!$A$8,AD66=[2]Matrica!$H$3),[2]Matrica!$J$8,IF(AND(AC66=[2]Matrica!$A$9,AD66=[2]Matrica!$B$3),[2]Matrica!$D$9,IF(AND(AC66=[2]Matrica!$A$9,AD66=[2]Matrica!$E$3),[2]Matrica!$G$9,IF(AND(AC66=[2]Matrica!$A$9,AD66=[2]Matrica!$H$3),[2]Matrica!$J$9,IF(AND(AC66=[2]Matrica!$A$10,AD66=[2]Matrica!$B$3),[2]Matrica!$D$10,IF(AND(AC66=[2]Matrica!$A$10,AD66=[2]Matrica!$E$3),[2]Matrica!$G$10,IF(AND(AC66=[2]Matrica!$A$10,AD66=[2]Matrica!$H$3),[2]Matrica!$J$10,IF(AND(AC66=[2]Matrica!$A$11,AD66=[2]Matrica!$B$3),[2]Matrica!$D$11,IF(AND(AC66=[2]Matrica!$A$11,AD66=[2]Matrica!$E$3),[2]Matrica!$G$11,IF(AND(AC66=[2]Matrica!$A$11,AD66=[2]Matrica!$H$3),[2]Matrica!$J$11,IF(AND(AC66=[2]Matrica!$A$12,AD66=[2]Matrica!$B$3),[2]Matrica!$D$12,IF(AND(AC66=[2]Matrica!$A$12,AD66=[2]Matrica!$E$3),[2]Matrica!$G$12,IF(AND(AC66=[2]Matrica!$A$12,AD66=[2]Matrica!$H$3),[2]Matrica!$J$12,IF(AND(AC66=[2]Matrica!$A$13,AD66=[2]Matrica!$B$3),[2]Matrica!$D$13,IF(AND(AC66=[2]Matrica!$A$13,AD66=[2]Matrica!$E$3),[2]Matrica!$G$13,IF(AND(AC66=[2]Matrica!$A$13,AD66=[2]Matrica!$H$3),[2]Matrica!$J$13,IF(AND(AC66=[2]Matrica!$A$14,AD66=[2]Matrica!$B$3),[2]Matrica!$D$14,IF(AND(AC66=[2]Matrica!$A$14,AD66=[2]Matrica!$E$3),[2]Matrica!$G$14,IF(AND(AC66=[2]Matrica!$A$14,AD66=[2]Matrica!$H$3),[2]Matrica!$J$14,IF(AND(AC66=[2]Matrica!$A$15,AD66=[2]Matrica!$B$3),[2]Matrica!$D$15,IF(AND(AC66=[2]Matrica!$A$15,AD66=[2]Matrica!$E$3),[2]Matrica!$G$15,IF(AND(AC66=[2]Matrica!$A$15,AD66=[2]Matrica!$H$3),[2]Matrica!$J$15,IF(AND(AC66=[2]Matrica!$A$16,AD66=[2]Matrica!$B$3),[2]Matrica!$D$16,IF(AND(AC66=[2]Matrica!$A$16,AD66=[2]Matrica!$E$3),[2]Matrica!$G$16,IF(AND(AC66=[2]Matrica!$A$16,AD66=[2]Matrica!$H$3),[2]Matrica!$J$16,"")))))))))))))))))))))))))))))))))))))))</f>
        <v>2.23</v>
      </c>
      <c r="AC66" s="20" t="s">
        <v>49</v>
      </c>
      <c r="AD66" s="5">
        <v>1</v>
      </c>
      <c r="AE66" s="21">
        <f t="shared" si="6"/>
        <v>2.11</v>
      </c>
      <c r="AF66" s="5"/>
      <c r="AG66" s="5"/>
    </row>
    <row r="67" spans="1:33" x14ac:dyDescent="0.25">
      <c r="A67" s="5"/>
      <c r="B67" s="5"/>
      <c r="C67" s="6"/>
      <c r="D67" s="30" t="s">
        <v>165</v>
      </c>
      <c r="E67" s="31"/>
      <c r="F67" s="9"/>
      <c r="G67" s="10" t="str">
        <f>IFERROR(VLOOKUP(C67,'[1]Радна места'!$C$399:$G$577,5,FALSE),"")</f>
        <v/>
      </c>
      <c r="H67" s="11" t="str">
        <f>IFERROR(VLOOKUP(C67,'[1]Радна места'!$C$399:$H$577,6,FALSE),"")</f>
        <v/>
      </c>
      <c r="I67" s="11" t="str">
        <f>IFERROR(VLOOKUP(C67,'[1]Радна места'!$C$399:$I$577,7,FALSE),"")</f>
        <v/>
      </c>
      <c r="J67" s="32"/>
      <c r="K67" s="32"/>
      <c r="L67" s="12" t="str">
        <f>IFERROR(VLOOKUP(C67,'[1]Радна места'!$C$399:$J$577,8,FALSE),"")</f>
        <v/>
      </c>
      <c r="M67" s="13" t="str">
        <f>IFERROR(VLOOKUP(C67,'[1]Радна места'!$C$399:$K$577,9,FALSE),"")</f>
        <v/>
      </c>
      <c r="N67" s="13" t="str">
        <f>IFERROR(VLOOKUP(C67,'[1]Радна места'!$C$399:$L$577,10,FALSE),"")</f>
        <v/>
      </c>
      <c r="O67" s="13" t="str">
        <f>IFERROR(VLOOKUP(C67,'[1]Радна места'!$C$399:$M$577,11,FALSE),"")</f>
        <v/>
      </c>
      <c r="P67" s="14">
        <v>2817.35</v>
      </c>
      <c r="Q67" s="14" t="str">
        <f t="shared" ref="Q67:Q130" si="7">IFERROR(N67*P67,"")</f>
        <v/>
      </c>
      <c r="R67" s="15" t="str">
        <f t="shared" ref="R67:R130" si="8">IFERROR(O67*P67,"")</f>
        <v/>
      </c>
      <c r="S67" s="16" t="str">
        <f t="shared" ref="S67:T130" si="9">IFERROR(Q67/2817.35,"")</f>
        <v/>
      </c>
      <c r="T67" s="16" t="str">
        <f t="shared" si="9"/>
        <v/>
      </c>
      <c r="U67" s="16" t="str">
        <f t="shared" ref="U67:U130" si="10">IFERROR(ROUND((1.11*S67)/5.63,2),"")</f>
        <v/>
      </c>
      <c r="V67" s="18"/>
      <c r="W67" s="18"/>
      <c r="X67" s="12"/>
      <c r="Y67" s="18"/>
      <c r="Z67" s="18"/>
      <c r="AA67" s="19" t="str">
        <f>IF(AND(AC67=[2]Matrica!$A$4,AD67=[2]Matrica!$B$3),[2]Matrica!$B$4,IF(AND(AC67=[2]Matrica!$A$4,AD67=[2]Matrica!$E$3),[2]Matrica!$E$4,IF(AND(AC67=[2]Matrica!$A$4,AD67=[2]Matrica!$H$3),[2]Matrica!$H$4,IF(AND(AC67=[2]Matrica!$A$5,AD67=[2]Matrica!$B$3),[2]Matrica!$B$5,IF(AND(AC67=[2]Matrica!$A$5,AD67=[2]Matrica!$E$3),[2]Matrica!$E$5,IF(AND(AC67=[2]Matrica!$A$5,AD67=[2]Matrica!$H$3),[2]Matrica!$H$5,IF(AND(AC67=[2]Matrica!$A$6,AD67=[2]Matrica!$B$3),[2]Matrica!$B$6,IF(AND(AC67=[2]Matrica!$A$6,AD67=[2]Matrica!$E$3),[2]Matrica!$E$6,IF(AND(AC67=[2]Matrica!$A$6,AD67=[2]Matrica!$H$3),[2]Matrica!$H$6,IF(AND(AC67=[2]Matrica!$A$7,AD67=[2]Matrica!$B$3),[2]Matrica!$B$7,IF(AND(AC67=[2]Matrica!$A$7,AD67=[2]Matrica!$E$3),[2]Matrica!$E$7,IF(AND(AC67=[2]Matrica!$A$7,AD67=[2]Matrica!$H$3),[2]Matrica!$H$7,IF(AND(AC67=[2]Matrica!$A$8,AD67=[2]Matrica!$B$3),[2]Matrica!$B$8,IF(AND(AC67=[2]Matrica!$A$8,AD67=[2]Matrica!$E$3),[2]Matrica!$E$8,IF(AND(AC67=[2]Matrica!$A$8,AD67=[2]Matrica!$H$3),[2]Matrica!$H$8,IF(AND(AC67=[2]Matrica!$A$9,AD67=[2]Matrica!$B$3),[2]Matrica!$B$9,IF(AND(AC67=[2]Matrica!$A$9,AD67=[2]Matrica!$E$3),[2]Matrica!$E$9,IF(AND(AC67=[2]Matrica!$A$9,AD67=[2]Matrica!$H$3),[2]Matrica!$H$9,IF(AND(AC67=[2]Matrica!$A$10,AD67=[2]Matrica!$B$3),[2]Matrica!$B$10,IF(AND(AC67=[2]Matrica!$A$10,AD67=[2]Matrica!$E$3),[2]Matrica!$E$10,IF(AND(AC67=[2]Matrica!$A$10,AD67=[2]Matrica!$H$3),[2]Matrica!$H$10,IF(AND(AC67=[2]Matrica!$A$11,AD67=[2]Matrica!$B$3),[2]Matrica!$B$11,IF(AND(AC67=[2]Matrica!$A$11,AD67=[2]Matrica!$E$3),[2]Matrica!$E$11,IF(AND(AC67=[2]Matrica!$A$11,AD67=[2]Matrica!$H$3),[2]Matrica!$H$11,IF(AND(AC67=[2]Matrica!$A$12,AD67=[2]Matrica!$B$3),[2]Matrica!$B$12,IF(AND(AC67=[2]Matrica!$A$12,AD67=[2]Matrica!$E$3),[2]Matrica!$E$12,IF(AND(AC67=[2]Matrica!$A$12,AD67=[2]Matrica!$H$3),[2]Matrica!$H$12,IF(AND(AC67=[2]Matrica!$A$13,AD67=[2]Matrica!$B$3),[2]Matrica!$B$13,IF(AND(AC67=[2]Matrica!$A$13,AD67=[2]Matrica!$E$3),[2]Matrica!$E$13,IF(AND(AC67=[2]Matrica!$A$13,AD67=[2]Matrica!$H$3),[2]Matrica!$H$13,IF(AND(AC67=[2]Matrica!$A$14,AD67=[2]Matrica!$B$3),[2]Matrica!$B$14,IF(AND(AC67=[2]Matrica!$A$14,AD67=[2]Matrica!$E$3),[2]Matrica!$E$14,IF(AND(AC67=[2]Matrica!$A$14,AD67=[2]Matrica!$H$3),[2]Matrica!$H$14,IF(AND(AC67=[2]Matrica!$A$15,AD67=[2]Matrica!$B$3),[2]Matrica!$B$15,IF(AND(AC67=[2]Matrica!$A$15,AD67=[2]Matrica!$E$3),[2]Matrica!$E$15,IF(AND(AC67=[2]Matrica!$A$15,AD67=[2]Matrica!$H$3),[2]Matrica!$H$15,IF(AND(AC67=[2]Matrica!$A$16,AD67=[2]Matrica!$B$3),[2]Matrica!$B$16,IF(AND(AC67=[2]Matrica!$A$16,AD67=[2]Matrica!$E$3),[2]Matrica!$E$16,IF(AND(AC67=[2]Matrica!$A$16,AD67=[2]Matrica!$H$3),[2]Matrica!$H$16,"")))))))))))))))))))))))))))))))))))))))</f>
        <v/>
      </c>
      <c r="AB67" s="18" t="str">
        <f>IF(AND(AC67=[2]Matrica!$A$4,AD67=[2]Matrica!$B$3),[2]Matrica!$D$4,IF(AND(AC67=[2]Matrica!$A$4,AD67=[2]Matrica!$E$3),[2]Matrica!$G$4,IF(AND(AC67=[2]Matrica!$A$4,AD67=[2]Matrica!$H$3),[2]Matrica!$J$4,IF(AND(AC67=[2]Matrica!$A$5,AD67=[2]Matrica!$B$3),[2]Matrica!$D$5,IF(AND(AC67=[2]Matrica!$A$5,AD67=[2]Matrica!$E$3),[2]Matrica!$G$5,IF(AND(AC67=[2]Matrica!$A$5,AD67=[2]Matrica!$H$3),[2]Matrica!$J$5,IF(AND(AC67=[2]Matrica!$A$6,AD67=[2]Matrica!$B$3),[2]Matrica!$D$6,IF(AND(AC67=[2]Matrica!$A$6,AD67=[2]Matrica!$E$3),[2]Matrica!$G$6,IF(AND(AC67=[2]Matrica!$A$6,AD67=[2]Matrica!$H$3),[2]Matrica!$J$6,IF(AND(AC67=[2]Matrica!$A$7,AD67=[2]Matrica!$B$3),[2]Matrica!$D$7,IF(AND(AC67=[2]Matrica!$A$7,AD67=[2]Matrica!$E$3),[2]Matrica!$G$7,IF(AND(AC67=[2]Matrica!$A$7,AD67=[2]Matrica!$H$3),[2]Matrica!$J$7,IF(AND(AC67=[2]Matrica!$A$8,AD67=[2]Matrica!$B$3),[2]Matrica!$D$8,IF(AND(AC67=[2]Matrica!$A$8,AD67=[2]Matrica!$E$3),[2]Matrica!$G$8,IF(AND(AC67=[2]Matrica!$A$8,AD67=[2]Matrica!$H$3),[2]Matrica!$J$8,IF(AND(AC67=[2]Matrica!$A$9,AD67=[2]Matrica!$B$3),[2]Matrica!$D$9,IF(AND(AC67=[2]Matrica!$A$9,AD67=[2]Matrica!$E$3),[2]Matrica!$G$9,IF(AND(AC67=[2]Matrica!$A$9,AD67=[2]Matrica!$H$3),[2]Matrica!$J$9,IF(AND(AC67=[2]Matrica!$A$10,AD67=[2]Matrica!$B$3),[2]Matrica!$D$10,IF(AND(AC67=[2]Matrica!$A$10,AD67=[2]Matrica!$E$3),[2]Matrica!$G$10,IF(AND(AC67=[2]Matrica!$A$10,AD67=[2]Matrica!$H$3),[2]Matrica!$J$10,IF(AND(AC67=[2]Matrica!$A$11,AD67=[2]Matrica!$B$3),[2]Matrica!$D$11,IF(AND(AC67=[2]Matrica!$A$11,AD67=[2]Matrica!$E$3),[2]Matrica!$G$11,IF(AND(AC67=[2]Matrica!$A$11,AD67=[2]Matrica!$H$3),[2]Matrica!$J$11,IF(AND(AC67=[2]Matrica!$A$12,AD67=[2]Matrica!$B$3),[2]Matrica!$D$12,IF(AND(AC67=[2]Matrica!$A$12,AD67=[2]Matrica!$E$3),[2]Matrica!$G$12,IF(AND(AC67=[2]Matrica!$A$12,AD67=[2]Matrica!$H$3),[2]Matrica!$J$12,IF(AND(AC67=[2]Matrica!$A$13,AD67=[2]Matrica!$B$3),[2]Matrica!$D$13,IF(AND(AC67=[2]Matrica!$A$13,AD67=[2]Matrica!$E$3),[2]Matrica!$G$13,IF(AND(AC67=[2]Matrica!$A$13,AD67=[2]Matrica!$H$3),[2]Matrica!$J$13,IF(AND(AC67=[2]Matrica!$A$14,AD67=[2]Matrica!$B$3),[2]Matrica!$D$14,IF(AND(AC67=[2]Matrica!$A$14,AD67=[2]Matrica!$E$3),[2]Matrica!$G$14,IF(AND(AC67=[2]Matrica!$A$14,AD67=[2]Matrica!$H$3),[2]Matrica!$J$14,IF(AND(AC67=[2]Matrica!$A$15,AD67=[2]Matrica!$B$3),[2]Matrica!$D$15,IF(AND(AC67=[2]Matrica!$A$15,AD67=[2]Matrica!$E$3),[2]Matrica!$G$15,IF(AND(AC67=[2]Matrica!$A$15,AD67=[2]Matrica!$H$3),[2]Matrica!$J$15,IF(AND(AC67=[2]Matrica!$A$16,AD67=[2]Matrica!$B$3),[2]Matrica!$D$16,IF(AND(AC67=[2]Matrica!$A$16,AD67=[2]Matrica!$E$3),[2]Matrica!$G$16,IF(AND(AC67=[2]Matrica!$A$16,AD67=[2]Matrica!$H$3),[2]Matrica!$J$16,"")))))))))))))))))))))))))))))))))))))))</f>
        <v/>
      </c>
      <c r="AC67" s="20"/>
      <c r="AD67" s="5"/>
      <c r="AE67" s="5"/>
      <c r="AF67" s="20"/>
      <c r="AG67" s="5"/>
    </row>
    <row r="68" spans="1:33" x14ac:dyDescent="0.25">
      <c r="A68" s="5"/>
      <c r="B68" s="5"/>
      <c r="C68" s="6" t="s">
        <v>166</v>
      </c>
      <c r="D68" s="30" t="s">
        <v>167</v>
      </c>
      <c r="E68" s="8"/>
      <c r="F68" s="9"/>
      <c r="G68" s="10">
        <f>IFERROR(VLOOKUP(C68,'[1]Радна места'!$C$399:$G$577,5,FALSE),"")</f>
        <v>0</v>
      </c>
      <c r="H68" s="11">
        <f>IFERROR(VLOOKUP(C68,'[1]Радна места'!$C$399:$H$577,6,FALSE),"")</f>
        <v>0</v>
      </c>
      <c r="I68" s="11">
        <f>IFERROR(VLOOKUP(C68,'[1]Радна места'!$C$399:$I$577,7,FALSE),"")</f>
        <v>0</v>
      </c>
      <c r="J68" s="32"/>
      <c r="K68" s="32"/>
      <c r="L68" s="12">
        <f>IFERROR(VLOOKUP(C68,'[1]Радна места'!$C$399:$J$577,8,FALSE),"")</f>
        <v>7.34</v>
      </c>
      <c r="M68" s="13">
        <f>IFERROR(VLOOKUP(C68,'[1]Радна места'!$C$399:$K$577,9,FALSE),"")</f>
        <v>0</v>
      </c>
      <c r="N68" s="13">
        <f>IFERROR(VLOOKUP(C68,'[1]Радна места'!$C$399:$L$577,10,FALSE),"")</f>
        <v>7.34</v>
      </c>
      <c r="O68" s="13">
        <f>IFERROR(VLOOKUP(C68,'[1]Радна места'!$C$399:$M$577,11,FALSE),"")</f>
        <v>0</v>
      </c>
      <c r="P68" s="14">
        <v>2817.35</v>
      </c>
      <c r="Q68" s="14">
        <f t="shared" si="7"/>
        <v>20679.348999999998</v>
      </c>
      <c r="R68" s="15">
        <f t="shared" si="8"/>
        <v>0</v>
      </c>
      <c r="S68" s="16">
        <f t="shared" si="9"/>
        <v>7.34</v>
      </c>
      <c r="T68" s="16">
        <f t="shared" si="9"/>
        <v>0</v>
      </c>
      <c r="U68" s="16">
        <f t="shared" si="10"/>
        <v>1.45</v>
      </c>
      <c r="V68" s="18"/>
      <c r="W68" s="18"/>
      <c r="X68" s="12"/>
      <c r="Y68" s="18"/>
      <c r="Z68" s="18"/>
      <c r="AA68" s="19">
        <f>IF(AND(AC68=[2]Matrica!$A$4,AD68=[2]Matrica!$B$3),[2]Matrica!$B$4,IF(AND(AC68=[2]Matrica!$A$4,AD68=[2]Matrica!$E$3),[2]Matrica!$E$4,IF(AND(AC68=[2]Matrica!$A$4,AD68=[2]Matrica!$H$3),[2]Matrica!$H$4,IF(AND(AC68=[2]Matrica!$A$5,AD68=[2]Matrica!$B$3),[2]Matrica!$B$5,IF(AND(AC68=[2]Matrica!$A$5,AD68=[2]Matrica!$E$3),[2]Matrica!$E$5,IF(AND(AC68=[2]Matrica!$A$5,AD68=[2]Matrica!$H$3),[2]Matrica!$H$5,IF(AND(AC68=[2]Matrica!$A$6,AD68=[2]Matrica!$B$3),[2]Matrica!$B$6,IF(AND(AC68=[2]Matrica!$A$6,AD68=[2]Matrica!$E$3),[2]Matrica!$E$6,IF(AND(AC68=[2]Matrica!$A$6,AD68=[2]Matrica!$H$3),[2]Matrica!$H$6,IF(AND(AC68=[2]Matrica!$A$7,AD68=[2]Matrica!$B$3),[2]Matrica!$B$7,IF(AND(AC68=[2]Matrica!$A$7,AD68=[2]Matrica!$E$3),[2]Matrica!$E$7,IF(AND(AC68=[2]Matrica!$A$7,AD68=[2]Matrica!$H$3),[2]Matrica!$H$7,IF(AND(AC68=[2]Matrica!$A$8,AD68=[2]Matrica!$B$3),[2]Matrica!$B$8,IF(AND(AC68=[2]Matrica!$A$8,AD68=[2]Matrica!$E$3),[2]Matrica!$E$8,IF(AND(AC68=[2]Matrica!$A$8,AD68=[2]Matrica!$H$3),[2]Matrica!$H$8,IF(AND(AC68=[2]Matrica!$A$9,AD68=[2]Matrica!$B$3),[2]Matrica!$B$9,IF(AND(AC68=[2]Matrica!$A$9,AD68=[2]Matrica!$E$3),[2]Matrica!$E$9,IF(AND(AC68=[2]Matrica!$A$9,AD68=[2]Matrica!$H$3),[2]Matrica!$H$9,IF(AND(AC68=[2]Matrica!$A$10,AD68=[2]Matrica!$B$3),[2]Matrica!$B$10,IF(AND(AC68=[2]Matrica!$A$10,AD68=[2]Matrica!$E$3),[2]Matrica!$E$10,IF(AND(AC68=[2]Matrica!$A$10,AD68=[2]Matrica!$H$3),[2]Matrica!$H$10,IF(AND(AC68=[2]Matrica!$A$11,AD68=[2]Matrica!$B$3),[2]Matrica!$B$11,IF(AND(AC68=[2]Matrica!$A$11,AD68=[2]Matrica!$E$3),[2]Matrica!$E$11,IF(AND(AC68=[2]Matrica!$A$11,AD68=[2]Matrica!$H$3),[2]Matrica!$H$11,IF(AND(AC68=[2]Matrica!$A$12,AD68=[2]Matrica!$B$3),[2]Matrica!$B$12,IF(AND(AC68=[2]Matrica!$A$12,AD68=[2]Matrica!$E$3),[2]Matrica!$E$12,IF(AND(AC68=[2]Matrica!$A$12,AD68=[2]Matrica!$H$3),[2]Matrica!$H$12,IF(AND(AC68=[2]Matrica!$A$13,AD68=[2]Matrica!$B$3),[2]Matrica!$B$13,IF(AND(AC68=[2]Matrica!$A$13,AD68=[2]Matrica!$E$3),[2]Matrica!$E$13,IF(AND(AC68=[2]Matrica!$A$13,AD68=[2]Matrica!$H$3),[2]Matrica!$H$13,IF(AND(AC68=[2]Matrica!$A$14,AD68=[2]Matrica!$B$3),[2]Matrica!$B$14,IF(AND(AC68=[2]Matrica!$A$14,AD68=[2]Matrica!$E$3),[2]Matrica!$E$14,IF(AND(AC68=[2]Matrica!$A$14,AD68=[2]Matrica!$H$3),[2]Matrica!$H$14,IF(AND(AC68=[2]Matrica!$A$15,AD68=[2]Matrica!$B$3),[2]Matrica!$B$15,IF(AND(AC68=[2]Matrica!$A$15,AD68=[2]Matrica!$E$3),[2]Matrica!$E$15,IF(AND(AC68=[2]Matrica!$A$15,AD68=[2]Matrica!$H$3),[2]Matrica!$H$15,IF(AND(AC68=[2]Matrica!$A$16,AD68=[2]Matrica!$B$3),[2]Matrica!$B$16,IF(AND(AC68=[2]Matrica!$A$16,AD68=[2]Matrica!$E$3),[2]Matrica!$E$16,IF(AND(AC68=[2]Matrica!$A$16,AD68=[2]Matrica!$H$3),[2]Matrica!$H$16,"")))))))))))))))))))))))))))))))))))))))</f>
        <v>1.55</v>
      </c>
      <c r="AB68" s="18">
        <f>IF(AND(AC68=[2]Matrica!$A$4,AD68=[2]Matrica!$B$3),[2]Matrica!$D$4,IF(AND(AC68=[2]Matrica!$A$4,AD68=[2]Matrica!$E$3),[2]Matrica!$G$4,IF(AND(AC68=[2]Matrica!$A$4,AD68=[2]Matrica!$H$3),[2]Matrica!$J$4,IF(AND(AC68=[2]Matrica!$A$5,AD68=[2]Matrica!$B$3),[2]Matrica!$D$5,IF(AND(AC68=[2]Matrica!$A$5,AD68=[2]Matrica!$E$3),[2]Matrica!$G$5,IF(AND(AC68=[2]Matrica!$A$5,AD68=[2]Matrica!$H$3),[2]Matrica!$J$5,IF(AND(AC68=[2]Matrica!$A$6,AD68=[2]Matrica!$B$3),[2]Matrica!$D$6,IF(AND(AC68=[2]Matrica!$A$6,AD68=[2]Matrica!$E$3),[2]Matrica!$G$6,IF(AND(AC68=[2]Matrica!$A$6,AD68=[2]Matrica!$H$3),[2]Matrica!$J$6,IF(AND(AC68=[2]Matrica!$A$7,AD68=[2]Matrica!$B$3),[2]Matrica!$D$7,IF(AND(AC68=[2]Matrica!$A$7,AD68=[2]Matrica!$E$3),[2]Matrica!$G$7,IF(AND(AC68=[2]Matrica!$A$7,AD68=[2]Matrica!$H$3),[2]Matrica!$J$7,IF(AND(AC68=[2]Matrica!$A$8,AD68=[2]Matrica!$B$3),[2]Matrica!$D$8,IF(AND(AC68=[2]Matrica!$A$8,AD68=[2]Matrica!$E$3),[2]Matrica!$G$8,IF(AND(AC68=[2]Matrica!$A$8,AD68=[2]Matrica!$H$3),[2]Matrica!$J$8,IF(AND(AC68=[2]Matrica!$A$9,AD68=[2]Matrica!$B$3),[2]Matrica!$D$9,IF(AND(AC68=[2]Matrica!$A$9,AD68=[2]Matrica!$E$3),[2]Matrica!$G$9,IF(AND(AC68=[2]Matrica!$A$9,AD68=[2]Matrica!$H$3),[2]Matrica!$J$9,IF(AND(AC68=[2]Matrica!$A$10,AD68=[2]Matrica!$B$3),[2]Matrica!$D$10,IF(AND(AC68=[2]Matrica!$A$10,AD68=[2]Matrica!$E$3),[2]Matrica!$G$10,IF(AND(AC68=[2]Matrica!$A$10,AD68=[2]Matrica!$H$3),[2]Matrica!$J$10,IF(AND(AC68=[2]Matrica!$A$11,AD68=[2]Matrica!$B$3),[2]Matrica!$D$11,IF(AND(AC68=[2]Matrica!$A$11,AD68=[2]Matrica!$E$3),[2]Matrica!$G$11,IF(AND(AC68=[2]Matrica!$A$11,AD68=[2]Matrica!$H$3),[2]Matrica!$J$11,IF(AND(AC68=[2]Matrica!$A$12,AD68=[2]Matrica!$B$3),[2]Matrica!$D$12,IF(AND(AC68=[2]Matrica!$A$12,AD68=[2]Matrica!$E$3),[2]Matrica!$G$12,IF(AND(AC68=[2]Matrica!$A$12,AD68=[2]Matrica!$H$3),[2]Matrica!$J$12,IF(AND(AC68=[2]Matrica!$A$13,AD68=[2]Matrica!$B$3),[2]Matrica!$D$13,IF(AND(AC68=[2]Matrica!$A$13,AD68=[2]Matrica!$E$3),[2]Matrica!$G$13,IF(AND(AC68=[2]Matrica!$A$13,AD68=[2]Matrica!$H$3),[2]Matrica!$J$13,IF(AND(AC68=[2]Matrica!$A$14,AD68=[2]Matrica!$B$3),[2]Matrica!$D$14,IF(AND(AC68=[2]Matrica!$A$14,AD68=[2]Matrica!$E$3),[2]Matrica!$G$14,IF(AND(AC68=[2]Matrica!$A$14,AD68=[2]Matrica!$H$3),[2]Matrica!$J$14,IF(AND(AC68=[2]Matrica!$A$15,AD68=[2]Matrica!$B$3),[2]Matrica!$D$15,IF(AND(AC68=[2]Matrica!$A$15,AD68=[2]Matrica!$E$3),[2]Matrica!$G$15,IF(AND(AC68=[2]Matrica!$A$15,AD68=[2]Matrica!$H$3),[2]Matrica!$J$15,IF(AND(AC68=[2]Matrica!$A$16,AD68=[2]Matrica!$B$3),[2]Matrica!$D$16,IF(AND(AC68=[2]Matrica!$A$16,AD68=[2]Matrica!$E$3),[2]Matrica!$G$16,IF(AND(AC68=[2]Matrica!$A$16,AD68=[2]Matrica!$H$3),[2]Matrica!$J$16,"")))))))))))))))))))))))))))))))))))))))</f>
        <v>1.62</v>
      </c>
      <c r="AC68" s="20" t="s">
        <v>59</v>
      </c>
      <c r="AD68" s="5">
        <v>2</v>
      </c>
      <c r="AE68" s="21">
        <f t="shared" ref="AE68:AE69" si="11">AA68</f>
        <v>1.55</v>
      </c>
      <c r="AF68" s="5"/>
      <c r="AG68" s="5"/>
    </row>
    <row r="69" spans="1:33" x14ac:dyDescent="0.25">
      <c r="A69" s="5"/>
      <c r="B69" s="5"/>
      <c r="C69" s="6" t="s">
        <v>168</v>
      </c>
      <c r="D69" s="30" t="s">
        <v>169</v>
      </c>
      <c r="E69" s="8"/>
      <c r="F69" s="9"/>
      <c r="G69" s="10">
        <f>IFERROR(VLOOKUP(C69,'[1]Радна места'!$C$399:$G$577,5,FALSE),"")</f>
        <v>0</v>
      </c>
      <c r="H69" s="11">
        <f>IFERROR(VLOOKUP(C69,'[1]Радна места'!$C$399:$H$577,6,FALSE),"")</f>
        <v>0</v>
      </c>
      <c r="I69" s="11">
        <f>IFERROR(VLOOKUP(C69,'[1]Радна места'!$C$399:$I$577,7,FALSE),"")</f>
        <v>0</v>
      </c>
      <c r="J69" s="32"/>
      <c r="K69" s="32"/>
      <c r="L69" s="12">
        <f>IFERROR(VLOOKUP(C69,'[1]Радна места'!$C$399:$J$577,8,FALSE),"")</f>
        <v>7.34</v>
      </c>
      <c r="M69" s="13">
        <f>IFERROR(VLOOKUP(C69,'[1]Радна места'!$C$399:$K$577,9,FALSE),"")</f>
        <v>0</v>
      </c>
      <c r="N69" s="13">
        <f>IFERROR(VLOOKUP(C69,'[1]Радна места'!$C$399:$L$577,10,FALSE),"")</f>
        <v>7.34</v>
      </c>
      <c r="O69" s="13">
        <f>IFERROR(VLOOKUP(C69,'[1]Радна места'!$C$399:$M$577,11,FALSE),"")</f>
        <v>0</v>
      </c>
      <c r="P69" s="14">
        <v>2817.35</v>
      </c>
      <c r="Q69" s="14">
        <f t="shared" si="7"/>
        <v>20679.348999999998</v>
      </c>
      <c r="R69" s="15">
        <f t="shared" si="8"/>
        <v>0</v>
      </c>
      <c r="S69" s="16">
        <f t="shared" si="9"/>
        <v>7.34</v>
      </c>
      <c r="T69" s="16">
        <f t="shared" si="9"/>
        <v>0</v>
      </c>
      <c r="U69" s="16">
        <f t="shared" si="10"/>
        <v>1.45</v>
      </c>
      <c r="V69" s="18"/>
      <c r="W69" s="18"/>
      <c r="X69" s="12"/>
      <c r="Y69" s="18"/>
      <c r="Z69" s="18"/>
      <c r="AA69" s="19">
        <f>IF(AND(AC69=[2]Matrica!$A$4,AD69=[2]Matrica!$B$3),[2]Matrica!$B$4,IF(AND(AC69=[2]Matrica!$A$4,AD69=[2]Matrica!$E$3),[2]Matrica!$E$4,IF(AND(AC69=[2]Matrica!$A$4,AD69=[2]Matrica!$H$3),[2]Matrica!$H$4,IF(AND(AC69=[2]Matrica!$A$5,AD69=[2]Matrica!$B$3),[2]Matrica!$B$5,IF(AND(AC69=[2]Matrica!$A$5,AD69=[2]Matrica!$E$3),[2]Matrica!$E$5,IF(AND(AC69=[2]Matrica!$A$5,AD69=[2]Matrica!$H$3),[2]Matrica!$H$5,IF(AND(AC69=[2]Matrica!$A$6,AD69=[2]Matrica!$B$3),[2]Matrica!$B$6,IF(AND(AC69=[2]Matrica!$A$6,AD69=[2]Matrica!$E$3),[2]Matrica!$E$6,IF(AND(AC69=[2]Matrica!$A$6,AD69=[2]Matrica!$H$3),[2]Matrica!$H$6,IF(AND(AC69=[2]Matrica!$A$7,AD69=[2]Matrica!$B$3),[2]Matrica!$B$7,IF(AND(AC69=[2]Matrica!$A$7,AD69=[2]Matrica!$E$3),[2]Matrica!$E$7,IF(AND(AC69=[2]Matrica!$A$7,AD69=[2]Matrica!$H$3),[2]Matrica!$H$7,IF(AND(AC69=[2]Matrica!$A$8,AD69=[2]Matrica!$B$3),[2]Matrica!$B$8,IF(AND(AC69=[2]Matrica!$A$8,AD69=[2]Matrica!$E$3),[2]Matrica!$E$8,IF(AND(AC69=[2]Matrica!$A$8,AD69=[2]Matrica!$H$3),[2]Matrica!$H$8,IF(AND(AC69=[2]Matrica!$A$9,AD69=[2]Matrica!$B$3),[2]Matrica!$B$9,IF(AND(AC69=[2]Matrica!$A$9,AD69=[2]Matrica!$E$3),[2]Matrica!$E$9,IF(AND(AC69=[2]Matrica!$A$9,AD69=[2]Matrica!$H$3),[2]Matrica!$H$9,IF(AND(AC69=[2]Matrica!$A$10,AD69=[2]Matrica!$B$3),[2]Matrica!$B$10,IF(AND(AC69=[2]Matrica!$A$10,AD69=[2]Matrica!$E$3),[2]Matrica!$E$10,IF(AND(AC69=[2]Matrica!$A$10,AD69=[2]Matrica!$H$3),[2]Matrica!$H$10,IF(AND(AC69=[2]Matrica!$A$11,AD69=[2]Matrica!$B$3),[2]Matrica!$B$11,IF(AND(AC69=[2]Matrica!$A$11,AD69=[2]Matrica!$E$3),[2]Matrica!$E$11,IF(AND(AC69=[2]Matrica!$A$11,AD69=[2]Matrica!$H$3),[2]Matrica!$H$11,IF(AND(AC69=[2]Matrica!$A$12,AD69=[2]Matrica!$B$3),[2]Matrica!$B$12,IF(AND(AC69=[2]Matrica!$A$12,AD69=[2]Matrica!$E$3),[2]Matrica!$E$12,IF(AND(AC69=[2]Matrica!$A$12,AD69=[2]Matrica!$H$3),[2]Matrica!$H$12,IF(AND(AC69=[2]Matrica!$A$13,AD69=[2]Matrica!$B$3),[2]Matrica!$B$13,IF(AND(AC69=[2]Matrica!$A$13,AD69=[2]Matrica!$E$3),[2]Matrica!$E$13,IF(AND(AC69=[2]Matrica!$A$13,AD69=[2]Matrica!$H$3),[2]Matrica!$H$13,IF(AND(AC69=[2]Matrica!$A$14,AD69=[2]Matrica!$B$3),[2]Matrica!$B$14,IF(AND(AC69=[2]Matrica!$A$14,AD69=[2]Matrica!$E$3),[2]Matrica!$E$14,IF(AND(AC69=[2]Matrica!$A$14,AD69=[2]Matrica!$H$3),[2]Matrica!$H$14,IF(AND(AC69=[2]Matrica!$A$15,AD69=[2]Matrica!$B$3),[2]Matrica!$B$15,IF(AND(AC69=[2]Matrica!$A$15,AD69=[2]Matrica!$E$3),[2]Matrica!$E$15,IF(AND(AC69=[2]Matrica!$A$15,AD69=[2]Matrica!$H$3),[2]Matrica!$H$15,IF(AND(AC69=[2]Matrica!$A$16,AD69=[2]Matrica!$B$3),[2]Matrica!$B$16,IF(AND(AC69=[2]Matrica!$A$16,AD69=[2]Matrica!$E$3),[2]Matrica!$E$16,IF(AND(AC69=[2]Matrica!$A$16,AD69=[2]Matrica!$H$3),[2]Matrica!$H$16,"")))))))))))))))))))))))))))))))))))))))</f>
        <v>1.87</v>
      </c>
      <c r="AB69" s="18">
        <f>IF(AND(AC69=[2]Matrica!$A$4,AD69=[2]Matrica!$B$3),[2]Matrica!$D$4,IF(AND(AC69=[2]Matrica!$A$4,AD69=[2]Matrica!$E$3),[2]Matrica!$G$4,IF(AND(AC69=[2]Matrica!$A$4,AD69=[2]Matrica!$H$3),[2]Matrica!$J$4,IF(AND(AC69=[2]Matrica!$A$5,AD69=[2]Matrica!$B$3),[2]Matrica!$D$5,IF(AND(AC69=[2]Matrica!$A$5,AD69=[2]Matrica!$E$3),[2]Matrica!$G$5,IF(AND(AC69=[2]Matrica!$A$5,AD69=[2]Matrica!$H$3),[2]Matrica!$J$5,IF(AND(AC69=[2]Matrica!$A$6,AD69=[2]Matrica!$B$3),[2]Matrica!$D$6,IF(AND(AC69=[2]Matrica!$A$6,AD69=[2]Matrica!$E$3),[2]Matrica!$G$6,IF(AND(AC69=[2]Matrica!$A$6,AD69=[2]Matrica!$H$3),[2]Matrica!$J$6,IF(AND(AC69=[2]Matrica!$A$7,AD69=[2]Matrica!$B$3),[2]Matrica!$D$7,IF(AND(AC69=[2]Matrica!$A$7,AD69=[2]Matrica!$E$3),[2]Matrica!$G$7,IF(AND(AC69=[2]Matrica!$A$7,AD69=[2]Matrica!$H$3),[2]Matrica!$J$7,IF(AND(AC69=[2]Matrica!$A$8,AD69=[2]Matrica!$B$3),[2]Matrica!$D$8,IF(AND(AC69=[2]Matrica!$A$8,AD69=[2]Matrica!$E$3),[2]Matrica!$G$8,IF(AND(AC69=[2]Matrica!$A$8,AD69=[2]Matrica!$H$3),[2]Matrica!$J$8,IF(AND(AC69=[2]Matrica!$A$9,AD69=[2]Matrica!$B$3),[2]Matrica!$D$9,IF(AND(AC69=[2]Matrica!$A$9,AD69=[2]Matrica!$E$3),[2]Matrica!$G$9,IF(AND(AC69=[2]Matrica!$A$9,AD69=[2]Matrica!$H$3),[2]Matrica!$J$9,IF(AND(AC69=[2]Matrica!$A$10,AD69=[2]Matrica!$B$3),[2]Matrica!$D$10,IF(AND(AC69=[2]Matrica!$A$10,AD69=[2]Matrica!$E$3),[2]Matrica!$G$10,IF(AND(AC69=[2]Matrica!$A$10,AD69=[2]Matrica!$H$3),[2]Matrica!$J$10,IF(AND(AC69=[2]Matrica!$A$11,AD69=[2]Matrica!$B$3),[2]Matrica!$D$11,IF(AND(AC69=[2]Matrica!$A$11,AD69=[2]Matrica!$E$3),[2]Matrica!$G$11,IF(AND(AC69=[2]Matrica!$A$11,AD69=[2]Matrica!$H$3),[2]Matrica!$J$11,IF(AND(AC69=[2]Matrica!$A$12,AD69=[2]Matrica!$B$3),[2]Matrica!$D$12,IF(AND(AC69=[2]Matrica!$A$12,AD69=[2]Matrica!$E$3),[2]Matrica!$G$12,IF(AND(AC69=[2]Matrica!$A$12,AD69=[2]Matrica!$H$3),[2]Matrica!$J$12,IF(AND(AC69=[2]Matrica!$A$13,AD69=[2]Matrica!$B$3),[2]Matrica!$D$13,IF(AND(AC69=[2]Matrica!$A$13,AD69=[2]Matrica!$E$3),[2]Matrica!$G$13,IF(AND(AC69=[2]Matrica!$A$13,AD69=[2]Matrica!$H$3),[2]Matrica!$J$13,IF(AND(AC69=[2]Matrica!$A$14,AD69=[2]Matrica!$B$3),[2]Matrica!$D$14,IF(AND(AC69=[2]Matrica!$A$14,AD69=[2]Matrica!$E$3),[2]Matrica!$G$14,IF(AND(AC69=[2]Matrica!$A$14,AD69=[2]Matrica!$H$3),[2]Matrica!$J$14,IF(AND(AC69=[2]Matrica!$A$15,AD69=[2]Matrica!$B$3),[2]Matrica!$D$15,IF(AND(AC69=[2]Matrica!$A$15,AD69=[2]Matrica!$E$3),[2]Matrica!$G$15,IF(AND(AC69=[2]Matrica!$A$15,AD69=[2]Matrica!$H$3),[2]Matrica!$J$15,IF(AND(AC69=[2]Matrica!$A$16,AD69=[2]Matrica!$B$3),[2]Matrica!$D$16,IF(AND(AC69=[2]Matrica!$A$16,AD69=[2]Matrica!$E$3),[2]Matrica!$G$16,IF(AND(AC69=[2]Matrica!$A$16,AD69=[2]Matrica!$H$3),[2]Matrica!$J$16,"")))))))))))))))))))))))))))))))))))))))</f>
        <v>1.97</v>
      </c>
      <c r="AC69" s="20" t="s">
        <v>52</v>
      </c>
      <c r="AD69" s="5">
        <v>1</v>
      </c>
      <c r="AE69" s="21">
        <f t="shared" si="11"/>
        <v>1.87</v>
      </c>
      <c r="AF69" s="5"/>
      <c r="AG69" s="5"/>
    </row>
    <row r="70" spans="1:33" x14ac:dyDescent="0.25">
      <c r="A70" s="5"/>
      <c r="B70" s="5"/>
      <c r="C70" s="26"/>
      <c r="D70" s="30" t="s">
        <v>170</v>
      </c>
      <c r="E70" s="31"/>
      <c r="F70" s="9"/>
      <c r="G70" s="10" t="str">
        <f>IFERROR(VLOOKUP(C70,'[1]Радна места'!$C$399:$G$577,5,FALSE),"")</f>
        <v/>
      </c>
      <c r="H70" s="11" t="str">
        <f>IFERROR(VLOOKUP(C70,'[1]Радна места'!$C$399:$H$577,6,FALSE),"")</f>
        <v/>
      </c>
      <c r="I70" s="11" t="str">
        <f>IFERROR(VLOOKUP(C70,'[1]Радна места'!$C$399:$I$577,7,FALSE),"")</f>
        <v/>
      </c>
      <c r="J70" s="32"/>
      <c r="K70" s="32"/>
      <c r="L70" s="12" t="str">
        <f>IFERROR(VLOOKUP(C70,'[1]Радна места'!$C$399:$J$577,8,FALSE),"")</f>
        <v/>
      </c>
      <c r="M70" s="13" t="str">
        <f>IFERROR(VLOOKUP(C70,'[1]Радна места'!$C$399:$K$577,9,FALSE),"")</f>
        <v/>
      </c>
      <c r="N70" s="13" t="str">
        <f>IFERROR(VLOOKUP(C70,'[1]Радна места'!$C$399:$L$577,10,FALSE),"")</f>
        <v/>
      </c>
      <c r="O70" s="13" t="str">
        <f>IFERROR(VLOOKUP(C70,'[1]Радна места'!$C$399:$M$577,11,FALSE),"")</f>
        <v/>
      </c>
      <c r="P70" s="14">
        <v>2817.35</v>
      </c>
      <c r="Q70" s="14" t="str">
        <f t="shared" si="7"/>
        <v/>
      </c>
      <c r="R70" s="15" t="str">
        <f t="shared" si="8"/>
        <v/>
      </c>
      <c r="S70" s="16" t="str">
        <f t="shared" si="9"/>
        <v/>
      </c>
      <c r="T70" s="16" t="str">
        <f t="shared" si="9"/>
        <v/>
      </c>
      <c r="U70" s="16" t="str">
        <f t="shared" si="10"/>
        <v/>
      </c>
      <c r="V70" s="18"/>
      <c r="W70" s="18"/>
      <c r="X70" s="12"/>
      <c r="Y70" s="18"/>
      <c r="Z70" s="18"/>
      <c r="AA70" s="19" t="str">
        <f>IF(AND(AC70=[2]Matrica!$A$4,AD70=[2]Matrica!$B$3),[2]Matrica!$B$4,IF(AND(AC70=[2]Matrica!$A$4,AD70=[2]Matrica!$E$3),[2]Matrica!$E$4,IF(AND(AC70=[2]Matrica!$A$4,AD70=[2]Matrica!$H$3),[2]Matrica!$H$4,IF(AND(AC70=[2]Matrica!$A$5,AD70=[2]Matrica!$B$3),[2]Matrica!$B$5,IF(AND(AC70=[2]Matrica!$A$5,AD70=[2]Matrica!$E$3),[2]Matrica!$E$5,IF(AND(AC70=[2]Matrica!$A$5,AD70=[2]Matrica!$H$3),[2]Matrica!$H$5,IF(AND(AC70=[2]Matrica!$A$6,AD70=[2]Matrica!$B$3),[2]Matrica!$B$6,IF(AND(AC70=[2]Matrica!$A$6,AD70=[2]Matrica!$E$3),[2]Matrica!$E$6,IF(AND(AC70=[2]Matrica!$A$6,AD70=[2]Matrica!$H$3),[2]Matrica!$H$6,IF(AND(AC70=[2]Matrica!$A$7,AD70=[2]Matrica!$B$3),[2]Matrica!$B$7,IF(AND(AC70=[2]Matrica!$A$7,AD70=[2]Matrica!$E$3),[2]Matrica!$E$7,IF(AND(AC70=[2]Matrica!$A$7,AD70=[2]Matrica!$H$3),[2]Matrica!$H$7,IF(AND(AC70=[2]Matrica!$A$8,AD70=[2]Matrica!$B$3),[2]Matrica!$B$8,IF(AND(AC70=[2]Matrica!$A$8,AD70=[2]Matrica!$E$3),[2]Matrica!$E$8,IF(AND(AC70=[2]Matrica!$A$8,AD70=[2]Matrica!$H$3),[2]Matrica!$H$8,IF(AND(AC70=[2]Matrica!$A$9,AD70=[2]Matrica!$B$3),[2]Matrica!$B$9,IF(AND(AC70=[2]Matrica!$A$9,AD70=[2]Matrica!$E$3),[2]Matrica!$E$9,IF(AND(AC70=[2]Matrica!$A$9,AD70=[2]Matrica!$H$3),[2]Matrica!$H$9,IF(AND(AC70=[2]Matrica!$A$10,AD70=[2]Matrica!$B$3),[2]Matrica!$B$10,IF(AND(AC70=[2]Matrica!$A$10,AD70=[2]Matrica!$E$3),[2]Matrica!$E$10,IF(AND(AC70=[2]Matrica!$A$10,AD70=[2]Matrica!$H$3),[2]Matrica!$H$10,IF(AND(AC70=[2]Matrica!$A$11,AD70=[2]Matrica!$B$3),[2]Matrica!$B$11,IF(AND(AC70=[2]Matrica!$A$11,AD70=[2]Matrica!$E$3),[2]Matrica!$E$11,IF(AND(AC70=[2]Matrica!$A$11,AD70=[2]Matrica!$H$3),[2]Matrica!$H$11,IF(AND(AC70=[2]Matrica!$A$12,AD70=[2]Matrica!$B$3),[2]Matrica!$B$12,IF(AND(AC70=[2]Matrica!$A$12,AD70=[2]Matrica!$E$3),[2]Matrica!$E$12,IF(AND(AC70=[2]Matrica!$A$12,AD70=[2]Matrica!$H$3),[2]Matrica!$H$12,IF(AND(AC70=[2]Matrica!$A$13,AD70=[2]Matrica!$B$3),[2]Matrica!$B$13,IF(AND(AC70=[2]Matrica!$A$13,AD70=[2]Matrica!$E$3),[2]Matrica!$E$13,IF(AND(AC70=[2]Matrica!$A$13,AD70=[2]Matrica!$H$3),[2]Matrica!$H$13,IF(AND(AC70=[2]Matrica!$A$14,AD70=[2]Matrica!$B$3),[2]Matrica!$B$14,IF(AND(AC70=[2]Matrica!$A$14,AD70=[2]Matrica!$E$3),[2]Matrica!$E$14,IF(AND(AC70=[2]Matrica!$A$14,AD70=[2]Matrica!$H$3),[2]Matrica!$H$14,IF(AND(AC70=[2]Matrica!$A$15,AD70=[2]Matrica!$B$3),[2]Matrica!$B$15,IF(AND(AC70=[2]Matrica!$A$15,AD70=[2]Matrica!$E$3),[2]Matrica!$E$15,IF(AND(AC70=[2]Matrica!$A$15,AD70=[2]Matrica!$H$3),[2]Matrica!$H$15,IF(AND(AC70=[2]Matrica!$A$16,AD70=[2]Matrica!$B$3),[2]Matrica!$B$16,IF(AND(AC70=[2]Matrica!$A$16,AD70=[2]Matrica!$E$3),[2]Matrica!$E$16,IF(AND(AC70=[2]Matrica!$A$16,AD70=[2]Matrica!$H$3),[2]Matrica!$H$16,"")))))))))))))))))))))))))))))))))))))))</f>
        <v/>
      </c>
      <c r="AB70" s="18" t="str">
        <f>IF(AND(AC70=[2]Matrica!$A$4,AD70=[2]Matrica!$B$3),[2]Matrica!$D$4,IF(AND(AC70=[2]Matrica!$A$4,AD70=[2]Matrica!$E$3),[2]Matrica!$G$4,IF(AND(AC70=[2]Matrica!$A$4,AD70=[2]Matrica!$H$3),[2]Matrica!$J$4,IF(AND(AC70=[2]Matrica!$A$5,AD70=[2]Matrica!$B$3),[2]Matrica!$D$5,IF(AND(AC70=[2]Matrica!$A$5,AD70=[2]Matrica!$E$3),[2]Matrica!$G$5,IF(AND(AC70=[2]Matrica!$A$5,AD70=[2]Matrica!$H$3),[2]Matrica!$J$5,IF(AND(AC70=[2]Matrica!$A$6,AD70=[2]Matrica!$B$3),[2]Matrica!$D$6,IF(AND(AC70=[2]Matrica!$A$6,AD70=[2]Matrica!$E$3),[2]Matrica!$G$6,IF(AND(AC70=[2]Matrica!$A$6,AD70=[2]Matrica!$H$3),[2]Matrica!$J$6,IF(AND(AC70=[2]Matrica!$A$7,AD70=[2]Matrica!$B$3),[2]Matrica!$D$7,IF(AND(AC70=[2]Matrica!$A$7,AD70=[2]Matrica!$E$3),[2]Matrica!$G$7,IF(AND(AC70=[2]Matrica!$A$7,AD70=[2]Matrica!$H$3),[2]Matrica!$J$7,IF(AND(AC70=[2]Matrica!$A$8,AD70=[2]Matrica!$B$3),[2]Matrica!$D$8,IF(AND(AC70=[2]Matrica!$A$8,AD70=[2]Matrica!$E$3),[2]Matrica!$G$8,IF(AND(AC70=[2]Matrica!$A$8,AD70=[2]Matrica!$H$3),[2]Matrica!$J$8,IF(AND(AC70=[2]Matrica!$A$9,AD70=[2]Matrica!$B$3),[2]Matrica!$D$9,IF(AND(AC70=[2]Matrica!$A$9,AD70=[2]Matrica!$E$3),[2]Matrica!$G$9,IF(AND(AC70=[2]Matrica!$A$9,AD70=[2]Matrica!$H$3),[2]Matrica!$J$9,IF(AND(AC70=[2]Matrica!$A$10,AD70=[2]Matrica!$B$3),[2]Matrica!$D$10,IF(AND(AC70=[2]Matrica!$A$10,AD70=[2]Matrica!$E$3),[2]Matrica!$G$10,IF(AND(AC70=[2]Matrica!$A$10,AD70=[2]Matrica!$H$3),[2]Matrica!$J$10,IF(AND(AC70=[2]Matrica!$A$11,AD70=[2]Matrica!$B$3),[2]Matrica!$D$11,IF(AND(AC70=[2]Matrica!$A$11,AD70=[2]Matrica!$E$3),[2]Matrica!$G$11,IF(AND(AC70=[2]Matrica!$A$11,AD70=[2]Matrica!$H$3),[2]Matrica!$J$11,IF(AND(AC70=[2]Matrica!$A$12,AD70=[2]Matrica!$B$3),[2]Matrica!$D$12,IF(AND(AC70=[2]Matrica!$A$12,AD70=[2]Matrica!$E$3),[2]Matrica!$G$12,IF(AND(AC70=[2]Matrica!$A$12,AD70=[2]Matrica!$H$3),[2]Matrica!$J$12,IF(AND(AC70=[2]Matrica!$A$13,AD70=[2]Matrica!$B$3),[2]Matrica!$D$13,IF(AND(AC70=[2]Matrica!$A$13,AD70=[2]Matrica!$E$3),[2]Matrica!$G$13,IF(AND(AC70=[2]Matrica!$A$13,AD70=[2]Matrica!$H$3),[2]Matrica!$J$13,IF(AND(AC70=[2]Matrica!$A$14,AD70=[2]Matrica!$B$3),[2]Matrica!$D$14,IF(AND(AC70=[2]Matrica!$A$14,AD70=[2]Matrica!$E$3),[2]Matrica!$G$14,IF(AND(AC70=[2]Matrica!$A$14,AD70=[2]Matrica!$H$3),[2]Matrica!$J$14,IF(AND(AC70=[2]Matrica!$A$15,AD70=[2]Matrica!$B$3),[2]Matrica!$D$15,IF(AND(AC70=[2]Matrica!$A$15,AD70=[2]Matrica!$E$3),[2]Matrica!$G$15,IF(AND(AC70=[2]Matrica!$A$15,AD70=[2]Matrica!$H$3),[2]Matrica!$J$15,IF(AND(AC70=[2]Matrica!$A$16,AD70=[2]Matrica!$B$3),[2]Matrica!$D$16,IF(AND(AC70=[2]Matrica!$A$16,AD70=[2]Matrica!$E$3),[2]Matrica!$G$16,IF(AND(AC70=[2]Matrica!$A$16,AD70=[2]Matrica!$H$3),[2]Matrica!$J$16,"")))))))))))))))))))))))))))))))))))))))</f>
        <v/>
      </c>
      <c r="AC70" s="20"/>
      <c r="AD70" s="5"/>
      <c r="AE70" s="5"/>
      <c r="AF70" s="5"/>
      <c r="AG70" s="5"/>
    </row>
    <row r="71" spans="1:33" x14ac:dyDescent="0.25">
      <c r="A71" s="5"/>
      <c r="B71" s="5"/>
      <c r="C71" s="26" t="s">
        <v>171</v>
      </c>
      <c r="D71" s="34" t="s">
        <v>170</v>
      </c>
      <c r="E71" s="31"/>
      <c r="F71" s="9"/>
      <c r="G71" s="10">
        <f>IFERROR(VLOOKUP(C71,'[1]Радна места'!$C$399:$G$577,5,FALSE),"")</f>
        <v>0</v>
      </c>
      <c r="H71" s="11">
        <f>IFERROR(VLOOKUP(C71,'[1]Радна места'!$C$399:$H$577,6,FALSE),"")</f>
        <v>0</v>
      </c>
      <c r="I71" s="11">
        <f>IFERROR(VLOOKUP(C71,'[1]Радна места'!$C$399:$I$577,7,FALSE),"")</f>
        <v>0</v>
      </c>
      <c r="J71" s="32"/>
      <c r="K71" s="32"/>
      <c r="L71" s="12">
        <f>IFERROR(VLOOKUP(C71,'[1]Радна места'!$C$399:$J$577,8,FALSE),"")</f>
        <v>7.34</v>
      </c>
      <c r="M71" s="13">
        <f>IFERROR(VLOOKUP(C71,'[1]Радна места'!$C$399:$K$577,9,FALSE),"")</f>
        <v>0</v>
      </c>
      <c r="N71" s="13">
        <f>IFERROR(VLOOKUP(C71,'[1]Радна места'!$C$399:$L$577,10,FALSE),"")</f>
        <v>7.34</v>
      </c>
      <c r="O71" s="13">
        <f>IFERROR(VLOOKUP(C71,'[1]Радна места'!$C$399:$M$577,11,FALSE),"")</f>
        <v>0</v>
      </c>
      <c r="P71" s="14">
        <v>2817.35</v>
      </c>
      <c r="Q71" s="14">
        <f t="shared" si="7"/>
        <v>20679.348999999998</v>
      </c>
      <c r="R71" s="15">
        <f t="shared" si="8"/>
        <v>0</v>
      </c>
      <c r="S71" s="16">
        <f t="shared" si="9"/>
        <v>7.34</v>
      </c>
      <c r="T71" s="16">
        <f t="shared" si="9"/>
        <v>0</v>
      </c>
      <c r="U71" s="16">
        <f t="shared" si="10"/>
        <v>1.45</v>
      </c>
      <c r="V71" s="18"/>
      <c r="W71" s="18"/>
      <c r="X71" s="12"/>
      <c r="Y71" s="18"/>
      <c r="Z71" s="18"/>
      <c r="AA71" s="19">
        <f>IF(AND(AC71=[2]Matrica!$A$4,AD71=[2]Matrica!$B$3),[2]Matrica!$B$4,IF(AND(AC71=[2]Matrica!$A$4,AD71=[2]Matrica!$E$3),[2]Matrica!$E$4,IF(AND(AC71=[2]Matrica!$A$4,AD71=[2]Matrica!$H$3),[2]Matrica!$H$4,IF(AND(AC71=[2]Matrica!$A$5,AD71=[2]Matrica!$B$3),[2]Matrica!$B$5,IF(AND(AC71=[2]Matrica!$A$5,AD71=[2]Matrica!$E$3),[2]Matrica!$E$5,IF(AND(AC71=[2]Matrica!$A$5,AD71=[2]Matrica!$H$3),[2]Matrica!$H$5,IF(AND(AC71=[2]Matrica!$A$6,AD71=[2]Matrica!$B$3),[2]Matrica!$B$6,IF(AND(AC71=[2]Matrica!$A$6,AD71=[2]Matrica!$E$3),[2]Matrica!$E$6,IF(AND(AC71=[2]Matrica!$A$6,AD71=[2]Matrica!$H$3),[2]Matrica!$H$6,IF(AND(AC71=[2]Matrica!$A$7,AD71=[2]Matrica!$B$3),[2]Matrica!$B$7,IF(AND(AC71=[2]Matrica!$A$7,AD71=[2]Matrica!$E$3),[2]Matrica!$E$7,IF(AND(AC71=[2]Matrica!$A$7,AD71=[2]Matrica!$H$3),[2]Matrica!$H$7,IF(AND(AC71=[2]Matrica!$A$8,AD71=[2]Matrica!$B$3),[2]Matrica!$B$8,IF(AND(AC71=[2]Matrica!$A$8,AD71=[2]Matrica!$E$3),[2]Matrica!$E$8,IF(AND(AC71=[2]Matrica!$A$8,AD71=[2]Matrica!$H$3),[2]Matrica!$H$8,IF(AND(AC71=[2]Matrica!$A$9,AD71=[2]Matrica!$B$3),[2]Matrica!$B$9,IF(AND(AC71=[2]Matrica!$A$9,AD71=[2]Matrica!$E$3),[2]Matrica!$E$9,IF(AND(AC71=[2]Matrica!$A$9,AD71=[2]Matrica!$H$3),[2]Matrica!$H$9,IF(AND(AC71=[2]Matrica!$A$10,AD71=[2]Matrica!$B$3),[2]Matrica!$B$10,IF(AND(AC71=[2]Matrica!$A$10,AD71=[2]Matrica!$E$3),[2]Matrica!$E$10,IF(AND(AC71=[2]Matrica!$A$10,AD71=[2]Matrica!$H$3),[2]Matrica!$H$10,IF(AND(AC71=[2]Matrica!$A$11,AD71=[2]Matrica!$B$3),[2]Matrica!$B$11,IF(AND(AC71=[2]Matrica!$A$11,AD71=[2]Matrica!$E$3),[2]Matrica!$E$11,IF(AND(AC71=[2]Matrica!$A$11,AD71=[2]Matrica!$H$3),[2]Matrica!$H$11,IF(AND(AC71=[2]Matrica!$A$12,AD71=[2]Matrica!$B$3),[2]Matrica!$B$12,IF(AND(AC71=[2]Matrica!$A$12,AD71=[2]Matrica!$E$3),[2]Matrica!$E$12,IF(AND(AC71=[2]Matrica!$A$12,AD71=[2]Matrica!$H$3),[2]Matrica!$H$12,IF(AND(AC71=[2]Matrica!$A$13,AD71=[2]Matrica!$B$3),[2]Matrica!$B$13,IF(AND(AC71=[2]Matrica!$A$13,AD71=[2]Matrica!$E$3),[2]Matrica!$E$13,IF(AND(AC71=[2]Matrica!$A$13,AD71=[2]Matrica!$H$3),[2]Matrica!$H$13,IF(AND(AC71=[2]Matrica!$A$14,AD71=[2]Matrica!$B$3),[2]Matrica!$B$14,IF(AND(AC71=[2]Matrica!$A$14,AD71=[2]Matrica!$E$3),[2]Matrica!$E$14,IF(AND(AC71=[2]Matrica!$A$14,AD71=[2]Matrica!$H$3),[2]Matrica!$H$14,IF(AND(AC71=[2]Matrica!$A$15,AD71=[2]Matrica!$B$3),[2]Matrica!$B$15,IF(AND(AC71=[2]Matrica!$A$15,AD71=[2]Matrica!$E$3),[2]Matrica!$E$15,IF(AND(AC71=[2]Matrica!$A$15,AD71=[2]Matrica!$H$3),[2]Matrica!$H$15,IF(AND(AC71=[2]Matrica!$A$16,AD71=[2]Matrica!$B$3),[2]Matrica!$B$16,IF(AND(AC71=[2]Matrica!$A$16,AD71=[2]Matrica!$E$3),[2]Matrica!$E$16,IF(AND(AC71=[2]Matrica!$A$16,AD71=[2]Matrica!$H$3),[2]Matrica!$H$16,"")))))))))))))))))))))))))))))))))))))))</f>
        <v>1.28</v>
      </c>
      <c r="AB71" s="18">
        <f>IF(AND(AC71=[2]Matrica!$A$4,AD71=[2]Matrica!$B$3),[2]Matrica!$D$4,IF(AND(AC71=[2]Matrica!$A$4,AD71=[2]Matrica!$E$3),[2]Matrica!$G$4,IF(AND(AC71=[2]Matrica!$A$4,AD71=[2]Matrica!$H$3),[2]Matrica!$J$4,IF(AND(AC71=[2]Matrica!$A$5,AD71=[2]Matrica!$B$3),[2]Matrica!$D$5,IF(AND(AC71=[2]Matrica!$A$5,AD71=[2]Matrica!$E$3),[2]Matrica!$G$5,IF(AND(AC71=[2]Matrica!$A$5,AD71=[2]Matrica!$H$3),[2]Matrica!$J$5,IF(AND(AC71=[2]Matrica!$A$6,AD71=[2]Matrica!$B$3),[2]Matrica!$D$6,IF(AND(AC71=[2]Matrica!$A$6,AD71=[2]Matrica!$E$3),[2]Matrica!$G$6,IF(AND(AC71=[2]Matrica!$A$6,AD71=[2]Matrica!$H$3),[2]Matrica!$J$6,IF(AND(AC71=[2]Matrica!$A$7,AD71=[2]Matrica!$B$3),[2]Matrica!$D$7,IF(AND(AC71=[2]Matrica!$A$7,AD71=[2]Matrica!$E$3),[2]Matrica!$G$7,IF(AND(AC71=[2]Matrica!$A$7,AD71=[2]Matrica!$H$3),[2]Matrica!$J$7,IF(AND(AC71=[2]Matrica!$A$8,AD71=[2]Matrica!$B$3),[2]Matrica!$D$8,IF(AND(AC71=[2]Matrica!$A$8,AD71=[2]Matrica!$E$3),[2]Matrica!$G$8,IF(AND(AC71=[2]Matrica!$A$8,AD71=[2]Matrica!$H$3),[2]Matrica!$J$8,IF(AND(AC71=[2]Matrica!$A$9,AD71=[2]Matrica!$B$3),[2]Matrica!$D$9,IF(AND(AC71=[2]Matrica!$A$9,AD71=[2]Matrica!$E$3),[2]Matrica!$G$9,IF(AND(AC71=[2]Matrica!$A$9,AD71=[2]Matrica!$H$3),[2]Matrica!$J$9,IF(AND(AC71=[2]Matrica!$A$10,AD71=[2]Matrica!$B$3),[2]Matrica!$D$10,IF(AND(AC71=[2]Matrica!$A$10,AD71=[2]Matrica!$E$3),[2]Matrica!$G$10,IF(AND(AC71=[2]Matrica!$A$10,AD71=[2]Matrica!$H$3),[2]Matrica!$J$10,IF(AND(AC71=[2]Matrica!$A$11,AD71=[2]Matrica!$B$3),[2]Matrica!$D$11,IF(AND(AC71=[2]Matrica!$A$11,AD71=[2]Matrica!$E$3),[2]Matrica!$G$11,IF(AND(AC71=[2]Matrica!$A$11,AD71=[2]Matrica!$H$3),[2]Matrica!$J$11,IF(AND(AC71=[2]Matrica!$A$12,AD71=[2]Matrica!$B$3),[2]Matrica!$D$12,IF(AND(AC71=[2]Matrica!$A$12,AD71=[2]Matrica!$E$3),[2]Matrica!$G$12,IF(AND(AC71=[2]Matrica!$A$12,AD71=[2]Matrica!$H$3),[2]Matrica!$J$12,IF(AND(AC71=[2]Matrica!$A$13,AD71=[2]Matrica!$B$3),[2]Matrica!$D$13,IF(AND(AC71=[2]Matrica!$A$13,AD71=[2]Matrica!$E$3),[2]Matrica!$G$13,IF(AND(AC71=[2]Matrica!$A$13,AD71=[2]Matrica!$H$3),[2]Matrica!$J$13,IF(AND(AC71=[2]Matrica!$A$14,AD71=[2]Matrica!$B$3),[2]Matrica!$D$14,IF(AND(AC71=[2]Matrica!$A$14,AD71=[2]Matrica!$E$3),[2]Matrica!$G$14,IF(AND(AC71=[2]Matrica!$A$14,AD71=[2]Matrica!$H$3),[2]Matrica!$J$14,IF(AND(AC71=[2]Matrica!$A$15,AD71=[2]Matrica!$B$3),[2]Matrica!$D$15,IF(AND(AC71=[2]Matrica!$A$15,AD71=[2]Matrica!$E$3),[2]Matrica!$G$15,IF(AND(AC71=[2]Matrica!$A$15,AD71=[2]Matrica!$H$3),[2]Matrica!$J$15,IF(AND(AC71=[2]Matrica!$A$16,AD71=[2]Matrica!$B$3),[2]Matrica!$D$16,IF(AND(AC71=[2]Matrica!$A$16,AD71=[2]Matrica!$E$3),[2]Matrica!$G$16,IF(AND(AC71=[2]Matrica!$A$16,AD71=[2]Matrica!$H$3),[2]Matrica!$J$16,"")))))))))))))))))))))))))))))))))))))))</f>
        <v>1.34</v>
      </c>
      <c r="AC71" s="20" t="s">
        <v>96</v>
      </c>
      <c r="AD71" s="5">
        <v>1</v>
      </c>
      <c r="AE71" s="21">
        <f t="shared" ref="AE71:AE73" si="12">AA71</f>
        <v>1.28</v>
      </c>
      <c r="AF71" s="5"/>
      <c r="AG71" s="5"/>
    </row>
    <row r="72" spans="1:33" x14ac:dyDescent="0.25">
      <c r="A72" s="5"/>
      <c r="B72" s="5"/>
      <c r="C72" s="26" t="s">
        <v>172</v>
      </c>
      <c r="D72" s="34" t="s">
        <v>173</v>
      </c>
      <c r="E72" s="31"/>
      <c r="F72" s="9"/>
      <c r="G72" s="10">
        <f>IFERROR(VLOOKUP(C72,'[1]Радна места'!$C$399:$G$577,5,FALSE),"")</f>
        <v>0</v>
      </c>
      <c r="H72" s="11">
        <f>IFERROR(VLOOKUP(C72,'[1]Радна места'!$C$399:$H$577,6,FALSE),"")</f>
        <v>0</v>
      </c>
      <c r="I72" s="11">
        <f>IFERROR(VLOOKUP(C72,'[1]Радна места'!$C$399:$I$577,7,FALSE),"")</f>
        <v>0</v>
      </c>
      <c r="J72" s="32"/>
      <c r="K72" s="32"/>
      <c r="L72" s="12">
        <f>IFERROR(VLOOKUP(C72,'[1]Радна места'!$C$399:$J$577,8,FALSE),"")</f>
        <v>7.34</v>
      </c>
      <c r="M72" s="13">
        <f>IFERROR(VLOOKUP(C72,'[1]Радна места'!$C$399:$K$577,9,FALSE),"")</f>
        <v>0</v>
      </c>
      <c r="N72" s="13">
        <f>IFERROR(VLOOKUP(C72,'[1]Радна места'!$C$399:$L$577,10,FALSE),"")</f>
        <v>7.34</v>
      </c>
      <c r="O72" s="13">
        <f>IFERROR(VLOOKUP(C72,'[1]Радна места'!$C$399:$M$577,11,FALSE),"")</f>
        <v>0</v>
      </c>
      <c r="P72" s="14">
        <v>2817.35</v>
      </c>
      <c r="Q72" s="14">
        <f t="shared" si="7"/>
        <v>20679.348999999998</v>
      </c>
      <c r="R72" s="15">
        <f t="shared" si="8"/>
        <v>0</v>
      </c>
      <c r="S72" s="16">
        <f t="shared" si="9"/>
        <v>7.34</v>
      </c>
      <c r="T72" s="16">
        <f t="shared" si="9"/>
        <v>0</v>
      </c>
      <c r="U72" s="16">
        <f t="shared" si="10"/>
        <v>1.45</v>
      </c>
      <c r="V72" s="18"/>
      <c r="W72" s="18"/>
      <c r="X72" s="12"/>
      <c r="Y72" s="18"/>
      <c r="Z72" s="18"/>
      <c r="AA72" s="19">
        <f>IF(AND(AC72=[2]Matrica!$A$4,AD72=[2]Matrica!$B$3),[2]Matrica!$B$4,IF(AND(AC72=[2]Matrica!$A$4,AD72=[2]Matrica!$E$3),[2]Matrica!$E$4,IF(AND(AC72=[2]Matrica!$A$4,AD72=[2]Matrica!$H$3),[2]Matrica!$H$4,IF(AND(AC72=[2]Matrica!$A$5,AD72=[2]Matrica!$B$3),[2]Matrica!$B$5,IF(AND(AC72=[2]Matrica!$A$5,AD72=[2]Matrica!$E$3),[2]Matrica!$E$5,IF(AND(AC72=[2]Matrica!$A$5,AD72=[2]Matrica!$H$3),[2]Matrica!$H$5,IF(AND(AC72=[2]Matrica!$A$6,AD72=[2]Matrica!$B$3),[2]Matrica!$B$6,IF(AND(AC72=[2]Matrica!$A$6,AD72=[2]Matrica!$E$3),[2]Matrica!$E$6,IF(AND(AC72=[2]Matrica!$A$6,AD72=[2]Matrica!$H$3),[2]Matrica!$H$6,IF(AND(AC72=[2]Matrica!$A$7,AD72=[2]Matrica!$B$3),[2]Matrica!$B$7,IF(AND(AC72=[2]Matrica!$A$7,AD72=[2]Matrica!$E$3),[2]Matrica!$E$7,IF(AND(AC72=[2]Matrica!$A$7,AD72=[2]Matrica!$H$3),[2]Matrica!$H$7,IF(AND(AC72=[2]Matrica!$A$8,AD72=[2]Matrica!$B$3),[2]Matrica!$B$8,IF(AND(AC72=[2]Matrica!$A$8,AD72=[2]Matrica!$E$3),[2]Matrica!$E$8,IF(AND(AC72=[2]Matrica!$A$8,AD72=[2]Matrica!$H$3),[2]Matrica!$H$8,IF(AND(AC72=[2]Matrica!$A$9,AD72=[2]Matrica!$B$3),[2]Matrica!$B$9,IF(AND(AC72=[2]Matrica!$A$9,AD72=[2]Matrica!$E$3),[2]Matrica!$E$9,IF(AND(AC72=[2]Matrica!$A$9,AD72=[2]Matrica!$H$3),[2]Matrica!$H$9,IF(AND(AC72=[2]Matrica!$A$10,AD72=[2]Matrica!$B$3),[2]Matrica!$B$10,IF(AND(AC72=[2]Matrica!$A$10,AD72=[2]Matrica!$E$3),[2]Matrica!$E$10,IF(AND(AC72=[2]Matrica!$A$10,AD72=[2]Matrica!$H$3),[2]Matrica!$H$10,IF(AND(AC72=[2]Matrica!$A$11,AD72=[2]Matrica!$B$3),[2]Matrica!$B$11,IF(AND(AC72=[2]Matrica!$A$11,AD72=[2]Matrica!$E$3),[2]Matrica!$E$11,IF(AND(AC72=[2]Matrica!$A$11,AD72=[2]Matrica!$H$3),[2]Matrica!$H$11,IF(AND(AC72=[2]Matrica!$A$12,AD72=[2]Matrica!$B$3),[2]Matrica!$B$12,IF(AND(AC72=[2]Matrica!$A$12,AD72=[2]Matrica!$E$3),[2]Matrica!$E$12,IF(AND(AC72=[2]Matrica!$A$12,AD72=[2]Matrica!$H$3),[2]Matrica!$H$12,IF(AND(AC72=[2]Matrica!$A$13,AD72=[2]Matrica!$B$3),[2]Matrica!$B$13,IF(AND(AC72=[2]Matrica!$A$13,AD72=[2]Matrica!$E$3),[2]Matrica!$E$13,IF(AND(AC72=[2]Matrica!$A$13,AD72=[2]Matrica!$H$3),[2]Matrica!$H$13,IF(AND(AC72=[2]Matrica!$A$14,AD72=[2]Matrica!$B$3),[2]Matrica!$B$14,IF(AND(AC72=[2]Matrica!$A$14,AD72=[2]Matrica!$E$3),[2]Matrica!$E$14,IF(AND(AC72=[2]Matrica!$A$14,AD72=[2]Matrica!$H$3),[2]Matrica!$H$14,IF(AND(AC72=[2]Matrica!$A$15,AD72=[2]Matrica!$B$3),[2]Matrica!$B$15,IF(AND(AC72=[2]Matrica!$A$15,AD72=[2]Matrica!$E$3),[2]Matrica!$E$15,IF(AND(AC72=[2]Matrica!$A$15,AD72=[2]Matrica!$H$3),[2]Matrica!$H$15,IF(AND(AC72=[2]Matrica!$A$16,AD72=[2]Matrica!$B$3),[2]Matrica!$B$16,IF(AND(AC72=[2]Matrica!$A$16,AD72=[2]Matrica!$E$3),[2]Matrica!$E$16,IF(AND(AC72=[2]Matrica!$A$16,AD72=[2]Matrica!$H$3),[2]Matrica!$H$16,"")))))))))))))))))))))))))))))))))))))))</f>
        <v>1.47</v>
      </c>
      <c r="AB72" s="18">
        <f>IF(AND(AC72=[2]Matrica!$A$4,AD72=[2]Matrica!$B$3),[2]Matrica!$D$4,IF(AND(AC72=[2]Matrica!$A$4,AD72=[2]Matrica!$E$3),[2]Matrica!$G$4,IF(AND(AC72=[2]Matrica!$A$4,AD72=[2]Matrica!$H$3),[2]Matrica!$J$4,IF(AND(AC72=[2]Matrica!$A$5,AD72=[2]Matrica!$B$3),[2]Matrica!$D$5,IF(AND(AC72=[2]Matrica!$A$5,AD72=[2]Matrica!$E$3),[2]Matrica!$G$5,IF(AND(AC72=[2]Matrica!$A$5,AD72=[2]Matrica!$H$3),[2]Matrica!$J$5,IF(AND(AC72=[2]Matrica!$A$6,AD72=[2]Matrica!$B$3),[2]Matrica!$D$6,IF(AND(AC72=[2]Matrica!$A$6,AD72=[2]Matrica!$E$3),[2]Matrica!$G$6,IF(AND(AC72=[2]Matrica!$A$6,AD72=[2]Matrica!$H$3),[2]Matrica!$J$6,IF(AND(AC72=[2]Matrica!$A$7,AD72=[2]Matrica!$B$3),[2]Matrica!$D$7,IF(AND(AC72=[2]Matrica!$A$7,AD72=[2]Matrica!$E$3),[2]Matrica!$G$7,IF(AND(AC72=[2]Matrica!$A$7,AD72=[2]Matrica!$H$3),[2]Matrica!$J$7,IF(AND(AC72=[2]Matrica!$A$8,AD72=[2]Matrica!$B$3),[2]Matrica!$D$8,IF(AND(AC72=[2]Matrica!$A$8,AD72=[2]Matrica!$E$3),[2]Matrica!$G$8,IF(AND(AC72=[2]Matrica!$A$8,AD72=[2]Matrica!$H$3),[2]Matrica!$J$8,IF(AND(AC72=[2]Matrica!$A$9,AD72=[2]Matrica!$B$3),[2]Matrica!$D$9,IF(AND(AC72=[2]Matrica!$A$9,AD72=[2]Matrica!$E$3),[2]Matrica!$G$9,IF(AND(AC72=[2]Matrica!$A$9,AD72=[2]Matrica!$H$3),[2]Matrica!$J$9,IF(AND(AC72=[2]Matrica!$A$10,AD72=[2]Matrica!$B$3),[2]Matrica!$D$10,IF(AND(AC72=[2]Matrica!$A$10,AD72=[2]Matrica!$E$3),[2]Matrica!$G$10,IF(AND(AC72=[2]Matrica!$A$10,AD72=[2]Matrica!$H$3),[2]Matrica!$J$10,IF(AND(AC72=[2]Matrica!$A$11,AD72=[2]Matrica!$B$3),[2]Matrica!$D$11,IF(AND(AC72=[2]Matrica!$A$11,AD72=[2]Matrica!$E$3),[2]Matrica!$G$11,IF(AND(AC72=[2]Matrica!$A$11,AD72=[2]Matrica!$H$3),[2]Matrica!$J$11,IF(AND(AC72=[2]Matrica!$A$12,AD72=[2]Matrica!$B$3),[2]Matrica!$D$12,IF(AND(AC72=[2]Matrica!$A$12,AD72=[2]Matrica!$E$3),[2]Matrica!$G$12,IF(AND(AC72=[2]Matrica!$A$12,AD72=[2]Matrica!$H$3),[2]Matrica!$J$12,IF(AND(AC72=[2]Matrica!$A$13,AD72=[2]Matrica!$B$3),[2]Matrica!$D$13,IF(AND(AC72=[2]Matrica!$A$13,AD72=[2]Matrica!$E$3),[2]Matrica!$G$13,IF(AND(AC72=[2]Matrica!$A$13,AD72=[2]Matrica!$H$3),[2]Matrica!$J$13,IF(AND(AC72=[2]Matrica!$A$14,AD72=[2]Matrica!$B$3),[2]Matrica!$D$14,IF(AND(AC72=[2]Matrica!$A$14,AD72=[2]Matrica!$E$3),[2]Matrica!$G$14,IF(AND(AC72=[2]Matrica!$A$14,AD72=[2]Matrica!$H$3),[2]Matrica!$J$14,IF(AND(AC72=[2]Matrica!$A$15,AD72=[2]Matrica!$B$3),[2]Matrica!$D$15,IF(AND(AC72=[2]Matrica!$A$15,AD72=[2]Matrica!$E$3),[2]Matrica!$G$15,IF(AND(AC72=[2]Matrica!$A$15,AD72=[2]Matrica!$H$3),[2]Matrica!$J$15,IF(AND(AC72=[2]Matrica!$A$16,AD72=[2]Matrica!$B$3),[2]Matrica!$D$16,IF(AND(AC72=[2]Matrica!$A$16,AD72=[2]Matrica!$E$3),[2]Matrica!$G$16,IF(AND(AC72=[2]Matrica!$A$16,AD72=[2]Matrica!$H$3),[2]Matrica!$J$16,"")))))))))))))))))))))))))))))))))))))))</f>
        <v>1.54</v>
      </c>
      <c r="AC72" s="20" t="s">
        <v>59</v>
      </c>
      <c r="AD72" s="5">
        <v>1</v>
      </c>
      <c r="AE72" s="21">
        <f t="shared" si="12"/>
        <v>1.47</v>
      </c>
      <c r="AF72" s="5"/>
      <c r="AG72" s="5"/>
    </row>
    <row r="73" spans="1:33" x14ac:dyDescent="0.25">
      <c r="A73" s="5"/>
      <c r="B73" s="5"/>
      <c r="C73" s="26" t="s">
        <v>174</v>
      </c>
      <c r="D73" s="35" t="s">
        <v>175</v>
      </c>
      <c r="E73" s="31"/>
      <c r="F73" s="9"/>
      <c r="G73" s="10">
        <f>IFERROR(VLOOKUP(C73,'[1]Радна места'!$C$399:$G$577,5,FALSE),"")</f>
        <v>0</v>
      </c>
      <c r="H73" s="11">
        <f>IFERROR(VLOOKUP(C73,'[1]Радна места'!$C$399:$H$577,6,FALSE),"")</f>
        <v>0</v>
      </c>
      <c r="I73" s="11">
        <f>IFERROR(VLOOKUP(C73,'[1]Радна места'!$C$399:$I$577,7,FALSE),"")</f>
        <v>0</v>
      </c>
      <c r="J73" s="32"/>
      <c r="K73" s="32"/>
      <c r="L73" s="12">
        <f>IFERROR(VLOOKUP(C73,'[1]Радна места'!$C$399:$J$577,8,FALSE),"")</f>
        <v>0</v>
      </c>
      <c r="M73" s="13">
        <f>IFERROR(VLOOKUP(C73,'[1]Радна места'!$C$399:$K$577,9,FALSE),"")</f>
        <v>0</v>
      </c>
      <c r="N73" s="13">
        <f>IFERROR(VLOOKUP(C73,'[1]Радна места'!$C$399:$L$577,10,FALSE),"")</f>
        <v>0</v>
      </c>
      <c r="O73" s="13">
        <f>IFERROR(VLOOKUP(C73,'[1]Радна места'!$C$399:$M$577,11,FALSE),"")</f>
        <v>0</v>
      </c>
      <c r="P73" s="14">
        <v>2817.35</v>
      </c>
      <c r="Q73" s="14">
        <f t="shared" si="7"/>
        <v>0</v>
      </c>
      <c r="R73" s="15">
        <f t="shared" si="8"/>
        <v>0</v>
      </c>
      <c r="S73" s="16">
        <f t="shared" si="9"/>
        <v>0</v>
      </c>
      <c r="T73" s="16">
        <f t="shared" si="9"/>
        <v>0</v>
      </c>
      <c r="U73" s="16">
        <f t="shared" si="10"/>
        <v>0</v>
      </c>
      <c r="V73" s="18"/>
      <c r="W73" s="18"/>
      <c r="X73" s="12"/>
      <c r="Y73" s="18"/>
      <c r="Z73" s="18"/>
      <c r="AA73" s="19">
        <f>IF(AND(AC73=[2]Matrica!$A$4,AD73=[2]Matrica!$B$3),[2]Matrica!$B$4,IF(AND(AC73=[2]Matrica!$A$4,AD73=[2]Matrica!$E$3),[2]Matrica!$E$4,IF(AND(AC73=[2]Matrica!$A$4,AD73=[2]Matrica!$H$3),[2]Matrica!$H$4,IF(AND(AC73=[2]Matrica!$A$5,AD73=[2]Matrica!$B$3),[2]Matrica!$B$5,IF(AND(AC73=[2]Matrica!$A$5,AD73=[2]Matrica!$E$3),[2]Matrica!$E$5,IF(AND(AC73=[2]Matrica!$A$5,AD73=[2]Matrica!$H$3),[2]Matrica!$H$5,IF(AND(AC73=[2]Matrica!$A$6,AD73=[2]Matrica!$B$3),[2]Matrica!$B$6,IF(AND(AC73=[2]Matrica!$A$6,AD73=[2]Matrica!$E$3),[2]Matrica!$E$6,IF(AND(AC73=[2]Matrica!$A$6,AD73=[2]Matrica!$H$3),[2]Matrica!$H$6,IF(AND(AC73=[2]Matrica!$A$7,AD73=[2]Matrica!$B$3),[2]Matrica!$B$7,IF(AND(AC73=[2]Matrica!$A$7,AD73=[2]Matrica!$E$3),[2]Matrica!$E$7,IF(AND(AC73=[2]Matrica!$A$7,AD73=[2]Matrica!$H$3),[2]Matrica!$H$7,IF(AND(AC73=[2]Matrica!$A$8,AD73=[2]Matrica!$B$3),[2]Matrica!$B$8,IF(AND(AC73=[2]Matrica!$A$8,AD73=[2]Matrica!$E$3),[2]Matrica!$E$8,IF(AND(AC73=[2]Matrica!$A$8,AD73=[2]Matrica!$H$3),[2]Matrica!$H$8,IF(AND(AC73=[2]Matrica!$A$9,AD73=[2]Matrica!$B$3),[2]Matrica!$B$9,IF(AND(AC73=[2]Matrica!$A$9,AD73=[2]Matrica!$E$3),[2]Matrica!$E$9,IF(AND(AC73=[2]Matrica!$A$9,AD73=[2]Matrica!$H$3),[2]Matrica!$H$9,IF(AND(AC73=[2]Matrica!$A$10,AD73=[2]Matrica!$B$3),[2]Matrica!$B$10,IF(AND(AC73=[2]Matrica!$A$10,AD73=[2]Matrica!$E$3),[2]Matrica!$E$10,IF(AND(AC73=[2]Matrica!$A$10,AD73=[2]Matrica!$H$3),[2]Matrica!$H$10,IF(AND(AC73=[2]Matrica!$A$11,AD73=[2]Matrica!$B$3),[2]Matrica!$B$11,IF(AND(AC73=[2]Matrica!$A$11,AD73=[2]Matrica!$E$3),[2]Matrica!$E$11,IF(AND(AC73=[2]Matrica!$A$11,AD73=[2]Matrica!$H$3),[2]Matrica!$H$11,IF(AND(AC73=[2]Matrica!$A$12,AD73=[2]Matrica!$B$3),[2]Matrica!$B$12,IF(AND(AC73=[2]Matrica!$A$12,AD73=[2]Matrica!$E$3),[2]Matrica!$E$12,IF(AND(AC73=[2]Matrica!$A$12,AD73=[2]Matrica!$H$3),[2]Matrica!$H$12,IF(AND(AC73=[2]Matrica!$A$13,AD73=[2]Matrica!$B$3),[2]Matrica!$B$13,IF(AND(AC73=[2]Matrica!$A$13,AD73=[2]Matrica!$E$3),[2]Matrica!$E$13,IF(AND(AC73=[2]Matrica!$A$13,AD73=[2]Matrica!$H$3),[2]Matrica!$H$13,IF(AND(AC73=[2]Matrica!$A$14,AD73=[2]Matrica!$B$3),[2]Matrica!$B$14,IF(AND(AC73=[2]Matrica!$A$14,AD73=[2]Matrica!$E$3),[2]Matrica!$E$14,IF(AND(AC73=[2]Matrica!$A$14,AD73=[2]Matrica!$H$3),[2]Matrica!$H$14,IF(AND(AC73=[2]Matrica!$A$15,AD73=[2]Matrica!$B$3),[2]Matrica!$B$15,IF(AND(AC73=[2]Matrica!$A$15,AD73=[2]Matrica!$E$3),[2]Matrica!$E$15,IF(AND(AC73=[2]Matrica!$A$15,AD73=[2]Matrica!$H$3),[2]Matrica!$H$15,IF(AND(AC73=[2]Matrica!$A$16,AD73=[2]Matrica!$B$3),[2]Matrica!$B$16,IF(AND(AC73=[2]Matrica!$A$16,AD73=[2]Matrica!$E$3),[2]Matrica!$E$16,IF(AND(AC73=[2]Matrica!$A$16,AD73=[2]Matrica!$H$3),[2]Matrica!$H$16,"")))))))))))))))))))))))))))))))))))))))</f>
        <v>1.35</v>
      </c>
      <c r="AB73" s="18">
        <f>IF(AND(AC73=[2]Matrica!$A$4,AD73=[2]Matrica!$B$3),[2]Matrica!$D$4,IF(AND(AC73=[2]Matrica!$A$4,AD73=[2]Matrica!$E$3),[2]Matrica!$G$4,IF(AND(AC73=[2]Matrica!$A$4,AD73=[2]Matrica!$H$3),[2]Matrica!$J$4,IF(AND(AC73=[2]Matrica!$A$5,AD73=[2]Matrica!$B$3),[2]Matrica!$D$5,IF(AND(AC73=[2]Matrica!$A$5,AD73=[2]Matrica!$E$3),[2]Matrica!$G$5,IF(AND(AC73=[2]Matrica!$A$5,AD73=[2]Matrica!$H$3),[2]Matrica!$J$5,IF(AND(AC73=[2]Matrica!$A$6,AD73=[2]Matrica!$B$3),[2]Matrica!$D$6,IF(AND(AC73=[2]Matrica!$A$6,AD73=[2]Matrica!$E$3),[2]Matrica!$G$6,IF(AND(AC73=[2]Matrica!$A$6,AD73=[2]Matrica!$H$3),[2]Matrica!$J$6,IF(AND(AC73=[2]Matrica!$A$7,AD73=[2]Matrica!$B$3),[2]Matrica!$D$7,IF(AND(AC73=[2]Matrica!$A$7,AD73=[2]Matrica!$E$3),[2]Matrica!$G$7,IF(AND(AC73=[2]Matrica!$A$7,AD73=[2]Matrica!$H$3),[2]Matrica!$J$7,IF(AND(AC73=[2]Matrica!$A$8,AD73=[2]Matrica!$B$3),[2]Matrica!$D$8,IF(AND(AC73=[2]Matrica!$A$8,AD73=[2]Matrica!$E$3),[2]Matrica!$G$8,IF(AND(AC73=[2]Matrica!$A$8,AD73=[2]Matrica!$H$3),[2]Matrica!$J$8,IF(AND(AC73=[2]Matrica!$A$9,AD73=[2]Matrica!$B$3),[2]Matrica!$D$9,IF(AND(AC73=[2]Matrica!$A$9,AD73=[2]Matrica!$E$3),[2]Matrica!$G$9,IF(AND(AC73=[2]Matrica!$A$9,AD73=[2]Matrica!$H$3),[2]Matrica!$J$9,IF(AND(AC73=[2]Matrica!$A$10,AD73=[2]Matrica!$B$3),[2]Matrica!$D$10,IF(AND(AC73=[2]Matrica!$A$10,AD73=[2]Matrica!$E$3),[2]Matrica!$G$10,IF(AND(AC73=[2]Matrica!$A$10,AD73=[2]Matrica!$H$3),[2]Matrica!$J$10,IF(AND(AC73=[2]Matrica!$A$11,AD73=[2]Matrica!$B$3),[2]Matrica!$D$11,IF(AND(AC73=[2]Matrica!$A$11,AD73=[2]Matrica!$E$3),[2]Matrica!$G$11,IF(AND(AC73=[2]Matrica!$A$11,AD73=[2]Matrica!$H$3),[2]Matrica!$J$11,IF(AND(AC73=[2]Matrica!$A$12,AD73=[2]Matrica!$B$3),[2]Matrica!$D$12,IF(AND(AC73=[2]Matrica!$A$12,AD73=[2]Matrica!$E$3),[2]Matrica!$G$12,IF(AND(AC73=[2]Matrica!$A$12,AD73=[2]Matrica!$H$3),[2]Matrica!$J$12,IF(AND(AC73=[2]Matrica!$A$13,AD73=[2]Matrica!$B$3),[2]Matrica!$D$13,IF(AND(AC73=[2]Matrica!$A$13,AD73=[2]Matrica!$E$3),[2]Matrica!$G$13,IF(AND(AC73=[2]Matrica!$A$13,AD73=[2]Matrica!$H$3),[2]Matrica!$J$13,IF(AND(AC73=[2]Matrica!$A$14,AD73=[2]Matrica!$B$3),[2]Matrica!$D$14,IF(AND(AC73=[2]Matrica!$A$14,AD73=[2]Matrica!$E$3),[2]Matrica!$G$14,IF(AND(AC73=[2]Matrica!$A$14,AD73=[2]Matrica!$H$3),[2]Matrica!$J$14,IF(AND(AC73=[2]Matrica!$A$15,AD73=[2]Matrica!$B$3),[2]Matrica!$D$15,IF(AND(AC73=[2]Matrica!$A$15,AD73=[2]Matrica!$E$3),[2]Matrica!$G$15,IF(AND(AC73=[2]Matrica!$A$15,AD73=[2]Matrica!$H$3),[2]Matrica!$J$15,IF(AND(AC73=[2]Matrica!$A$16,AD73=[2]Matrica!$B$3),[2]Matrica!$D$16,IF(AND(AC73=[2]Matrica!$A$16,AD73=[2]Matrica!$E$3),[2]Matrica!$G$16,IF(AND(AC73=[2]Matrica!$A$16,AD73=[2]Matrica!$H$3),[2]Matrica!$J$16,"")))))))))))))))))))))))))))))))))))))))</f>
        <v>1.41</v>
      </c>
      <c r="AC73" s="20" t="s">
        <v>96</v>
      </c>
      <c r="AD73" s="5">
        <v>2</v>
      </c>
      <c r="AE73" s="21">
        <f t="shared" si="12"/>
        <v>1.35</v>
      </c>
      <c r="AF73" s="5"/>
      <c r="AG73" s="5"/>
    </row>
    <row r="74" spans="1:33" x14ac:dyDescent="0.25">
      <c r="A74" s="23"/>
      <c r="B74" s="23" t="s">
        <v>176</v>
      </c>
      <c r="C74" s="23"/>
      <c r="D74" s="23"/>
      <c r="E74" s="25"/>
      <c r="F74" s="9"/>
      <c r="G74" s="10" t="str">
        <f>IFERROR(VLOOKUP(C74,'[1]Радна места'!$C$399:$G$577,5,FALSE),"")</f>
        <v/>
      </c>
      <c r="H74" s="11" t="str">
        <f>IFERROR(VLOOKUP(C74,'[1]Радна места'!$C$399:$H$577,6,FALSE),"")</f>
        <v/>
      </c>
      <c r="I74" s="11" t="str">
        <f>IFERROR(VLOOKUP(C74,'[1]Радна места'!$C$399:$I$577,7,FALSE),"")</f>
        <v/>
      </c>
      <c r="J74" s="10"/>
      <c r="K74" s="10"/>
      <c r="L74" s="12" t="str">
        <f>IFERROR(VLOOKUP(C74,'[1]Радна места'!$C$399:$J$577,8,FALSE),"")</f>
        <v/>
      </c>
      <c r="M74" s="13" t="str">
        <f>IFERROR(VLOOKUP(C74,'[1]Радна места'!$C$399:$K$577,9,FALSE),"")</f>
        <v/>
      </c>
      <c r="N74" s="13" t="str">
        <f>IFERROR(VLOOKUP(C74,'[1]Радна места'!$C$399:$L$577,10,FALSE),"")</f>
        <v/>
      </c>
      <c r="O74" s="13" t="str">
        <f>IFERROR(VLOOKUP(C74,'[1]Радна места'!$C$399:$M$577,11,FALSE),"")</f>
        <v/>
      </c>
      <c r="P74" s="14">
        <v>2817.35</v>
      </c>
      <c r="Q74" s="14" t="str">
        <f t="shared" si="7"/>
        <v/>
      </c>
      <c r="R74" s="15" t="str">
        <f t="shared" si="8"/>
        <v/>
      </c>
      <c r="S74" s="16" t="str">
        <f t="shared" si="9"/>
        <v/>
      </c>
      <c r="T74" s="16" t="str">
        <f t="shared" si="9"/>
        <v/>
      </c>
      <c r="U74" s="16" t="str">
        <f t="shared" si="10"/>
        <v/>
      </c>
      <c r="V74" s="18"/>
      <c r="W74" s="18"/>
      <c r="X74" s="12"/>
      <c r="Y74" s="18"/>
      <c r="Z74" s="18"/>
      <c r="AA74" s="19" t="str">
        <f>IF(AND(AC74=[2]Matrica!$A$4,AD74=[2]Matrica!$B$3),[2]Matrica!$B$4,IF(AND(AC74=[2]Matrica!$A$4,AD74=[2]Matrica!$E$3),[2]Matrica!$E$4,IF(AND(AC74=[2]Matrica!$A$4,AD74=[2]Matrica!$H$3),[2]Matrica!$H$4,IF(AND(AC74=[2]Matrica!$A$5,AD74=[2]Matrica!$B$3),[2]Matrica!$B$5,IF(AND(AC74=[2]Matrica!$A$5,AD74=[2]Matrica!$E$3),[2]Matrica!$E$5,IF(AND(AC74=[2]Matrica!$A$5,AD74=[2]Matrica!$H$3),[2]Matrica!$H$5,IF(AND(AC74=[2]Matrica!$A$6,AD74=[2]Matrica!$B$3),[2]Matrica!$B$6,IF(AND(AC74=[2]Matrica!$A$6,AD74=[2]Matrica!$E$3),[2]Matrica!$E$6,IF(AND(AC74=[2]Matrica!$A$6,AD74=[2]Matrica!$H$3),[2]Matrica!$H$6,IF(AND(AC74=[2]Matrica!$A$7,AD74=[2]Matrica!$B$3),[2]Matrica!$B$7,IF(AND(AC74=[2]Matrica!$A$7,AD74=[2]Matrica!$E$3),[2]Matrica!$E$7,IF(AND(AC74=[2]Matrica!$A$7,AD74=[2]Matrica!$H$3),[2]Matrica!$H$7,IF(AND(AC74=[2]Matrica!$A$8,AD74=[2]Matrica!$B$3),[2]Matrica!$B$8,IF(AND(AC74=[2]Matrica!$A$8,AD74=[2]Matrica!$E$3),[2]Matrica!$E$8,IF(AND(AC74=[2]Matrica!$A$8,AD74=[2]Matrica!$H$3),[2]Matrica!$H$8,IF(AND(AC74=[2]Matrica!$A$9,AD74=[2]Matrica!$B$3),[2]Matrica!$B$9,IF(AND(AC74=[2]Matrica!$A$9,AD74=[2]Matrica!$E$3),[2]Matrica!$E$9,IF(AND(AC74=[2]Matrica!$A$9,AD74=[2]Matrica!$H$3),[2]Matrica!$H$9,IF(AND(AC74=[2]Matrica!$A$10,AD74=[2]Matrica!$B$3),[2]Matrica!$B$10,IF(AND(AC74=[2]Matrica!$A$10,AD74=[2]Matrica!$E$3),[2]Matrica!$E$10,IF(AND(AC74=[2]Matrica!$A$10,AD74=[2]Matrica!$H$3),[2]Matrica!$H$10,IF(AND(AC74=[2]Matrica!$A$11,AD74=[2]Matrica!$B$3),[2]Matrica!$B$11,IF(AND(AC74=[2]Matrica!$A$11,AD74=[2]Matrica!$E$3),[2]Matrica!$E$11,IF(AND(AC74=[2]Matrica!$A$11,AD74=[2]Matrica!$H$3),[2]Matrica!$H$11,IF(AND(AC74=[2]Matrica!$A$12,AD74=[2]Matrica!$B$3),[2]Matrica!$B$12,IF(AND(AC74=[2]Matrica!$A$12,AD74=[2]Matrica!$E$3),[2]Matrica!$E$12,IF(AND(AC74=[2]Matrica!$A$12,AD74=[2]Matrica!$H$3),[2]Matrica!$H$12,IF(AND(AC74=[2]Matrica!$A$13,AD74=[2]Matrica!$B$3),[2]Matrica!$B$13,IF(AND(AC74=[2]Matrica!$A$13,AD74=[2]Matrica!$E$3),[2]Matrica!$E$13,IF(AND(AC74=[2]Matrica!$A$13,AD74=[2]Matrica!$H$3),[2]Matrica!$H$13,IF(AND(AC74=[2]Matrica!$A$14,AD74=[2]Matrica!$B$3),[2]Matrica!$B$14,IF(AND(AC74=[2]Matrica!$A$14,AD74=[2]Matrica!$E$3),[2]Matrica!$E$14,IF(AND(AC74=[2]Matrica!$A$14,AD74=[2]Matrica!$H$3),[2]Matrica!$H$14,IF(AND(AC74=[2]Matrica!$A$15,AD74=[2]Matrica!$B$3),[2]Matrica!$B$15,IF(AND(AC74=[2]Matrica!$A$15,AD74=[2]Matrica!$E$3),[2]Matrica!$E$15,IF(AND(AC74=[2]Matrica!$A$15,AD74=[2]Matrica!$H$3),[2]Matrica!$H$15,IF(AND(AC74=[2]Matrica!$A$16,AD74=[2]Matrica!$B$3),[2]Matrica!$B$16,IF(AND(AC74=[2]Matrica!$A$16,AD74=[2]Matrica!$E$3),[2]Matrica!$E$16,IF(AND(AC74=[2]Matrica!$A$16,AD74=[2]Matrica!$H$3),[2]Matrica!$H$16,"")))))))))))))))))))))))))))))))))))))))</f>
        <v/>
      </c>
      <c r="AB74" s="18" t="str">
        <f>IF(AND(AC74=[2]Matrica!$A$4,AD74=[2]Matrica!$B$3),[2]Matrica!$D$4,IF(AND(AC74=[2]Matrica!$A$4,AD74=[2]Matrica!$E$3),[2]Matrica!$G$4,IF(AND(AC74=[2]Matrica!$A$4,AD74=[2]Matrica!$H$3),[2]Matrica!$J$4,IF(AND(AC74=[2]Matrica!$A$5,AD74=[2]Matrica!$B$3),[2]Matrica!$D$5,IF(AND(AC74=[2]Matrica!$A$5,AD74=[2]Matrica!$E$3),[2]Matrica!$G$5,IF(AND(AC74=[2]Matrica!$A$5,AD74=[2]Matrica!$H$3),[2]Matrica!$J$5,IF(AND(AC74=[2]Matrica!$A$6,AD74=[2]Matrica!$B$3),[2]Matrica!$D$6,IF(AND(AC74=[2]Matrica!$A$6,AD74=[2]Matrica!$E$3),[2]Matrica!$G$6,IF(AND(AC74=[2]Matrica!$A$6,AD74=[2]Matrica!$H$3),[2]Matrica!$J$6,IF(AND(AC74=[2]Matrica!$A$7,AD74=[2]Matrica!$B$3),[2]Matrica!$D$7,IF(AND(AC74=[2]Matrica!$A$7,AD74=[2]Matrica!$E$3),[2]Matrica!$G$7,IF(AND(AC74=[2]Matrica!$A$7,AD74=[2]Matrica!$H$3),[2]Matrica!$J$7,IF(AND(AC74=[2]Matrica!$A$8,AD74=[2]Matrica!$B$3),[2]Matrica!$D$8,IF(AND(AC74=[2]Matrica!$A$8,AD74=[2]Matrica!$E$3),[2]Matrica!$G$8,IF(AND(AC74=[2]Matrica!$A$8,AD74=[2]Matrica!$H$3),[2]Matrica!$J$8,IF(AND(AC74=[2]Matrica!$A$9,AD74=[2]Matrica!$B$3),[2]Matrica!$D$9,IF(AND(AC74=[2]Matrica!$A$9,AD74=[2]Matrica!$E$3),[2]Matrica!$G$9,IF(AND(AC74=[2]Matrica!$A$9,AD74=[2]Matrica!$H$3),[2]Matrica!$J$9,IF(AND(AC74=[2]Matrica!$A$10,AD74=[2]Matrica!$B$3),[2]Matrica!$D$10,IF(AND(AC74=[2]Matrica!$A$10,AD74=[2]Matrica!$E$3),[2]Matrica!$G$10,IF(AND(AC74=[2]Matrica!$A$10,AD74=[2]Matrica!$H$3),[2]Matrica!$J$10,IF(AND(AC74=[2]Matrica!$A$11,AD74=[2]Matrica!$B$3),[2]Matrica!$D$11,IF(AND(AC74=[2]Matrica!$A$11,AD74=[2]Matrica!$E$3),[2]Matrica!$G$11,IF(AND(AC74=[2]Matrica!$A$11,AD74=[2]Matrica!$H$3),[2]Matrica!$J$11,IF(AND(AC74=[2]Matrica!$A$12,AD74=[2]Matrica!$B$3),[2]Matrica!$D$12,IF(AND(AC74=[2]Matrica!$A$12,AD74=[2]Matrica!$E$3),[2]Matrica!$G$12,IF(AND(AC74=[2]Matrica!$A$12,AD74=[2]Matrica!$H$3),[2]Matrica!$J$12,IF(AND(AC74=[2]Matrica!$A$13,AD74=[2]Matrica!$B$3),[2]Matrica!$D$13,IF(AND(AC74=[2]Matrica!$A$13,AD74=[2]Matrica!$E$3),[2]Matrica!$G$13,IF(AND(AC74=[2]Matrica!$A$13,AD74=[2]Matrica!$H$3),[2]Matrica!$J$13,IF(AND(AC74=[2]Matrica!$A$14,AD74=[2]Matrica!$B$3),[2]Matrica!$D$14,IF(AND(AC74=[2]Matrica!$A$14,AD74=[2]Matrica!$E$3),[2]Matrica!$G$14,IF(AND(AC74=[2]Matrica!$A$14,AD74=[2]Matrica!$H$3),[2]Matrica!$J$14,IF(AND(AC74=[2]Matrica!$A$15,AD74=[2]Matrica!$B$3),[2]Matrica!$D$15,IF(AND(AC74=[2]Matrica!$A$15,AD74=[2]Matrica!$E$3),[2]Matrica!$G$15,IF(AND(AC74=[2]Matrica!$A$15,AD74=[2]Matrica!$H$3),[2]Matrica!$J$15,IF(AND(AC74=[2]Matrica!$A$16,AD74=[2]Matrica!$B$3),[2]Matrica!$D$16,IF(AND(AC74=[2]Matrica!$A$16,AD74=[2]Matrica!$E$3),[2]Matrica!$G$16,IF(AND(AC74=[2]Matrica!$A$16,AD74=[2]Matrica!$H$3),[2]Matrica!$J$16,"")))))))))))))))))))))))))))))))))))))))</f>
        <v/>
      </c>
      <c r="AC74" s="20"/>
      <c r="AD74" s="5"/>
      <c r="AE74" s="5"/>
      <c r="AF74" s="5"/>
      <c r="AG74" s="5"/>
    </row>
    <row r="75" spans="1:33" x14ac:dyDescent="0.25">
      <c r="A75" s="5"/>
      <c r="B75" s="5"/>
      <c r="C75" s="6" t="s">
        <v>177</v>
      </c>
      <c r="D75" s="34" t="s">
        <v>178</v>
      </c>
      <c r="E75" s="31"/>
      <c r="F75" s="9"/>
      <c r="G75" s="10">
        <f>IFERROR(VLOOKUP(C75,'[1]Радна места'!$C$399:$G$577,5,FALSE),"")</f>
        <v>0</v>
      </c>
      <c r="H75" s="11">
        <f>IFERROR(VLOOKUP(C75,'[1]Радна места'!$C$399:$H$577,6,FALSE),"")</f>
        <v>0</v>
      </c>
      <c r="I75" s="11">
        <f>IFERROR(VLOOKUP(C75,'[1]Радна места'!$C$399:$I$577,7,FALSE),"")</f>
        <v>0</v>
      </c>
      <c r="J75" s="10"/>
      <c r="K75" s="10"/>
      <c r="L75" s="12">
        <f>IFERROR(VLOOKUP(C75,'[1]Радна места'!$C$399:$J$577,8,FALSE),"")</f>
        <v>0</v>
      </c>
      <c r="M75" s="13">
        <f>IFERROR(VLOOKUP(C75,'[1]Радна места'!$C$399:$K$577,9,FALSE),"")</f>
        <v>0</v>
      </c>
      <c r="N75" s="13">
        <f>IFERROR(VLOOKUP(C75,'[1]Радна места'!$C$399:$L$577,10,FALSE),"")</f>
        <v>0</v>
      </c>
      <c r="O75" s="13">
        <f>IFERROR(VLOOKUP(C75,'[1]Радна места'!$C$399:$M$577,11,FALSE),"")</f>
        <v>0</v>
      </c>
      <c r="P75" s="14">
        <v>2817.35</v>
      </c>
      <c r="Q75" s="14">
        <f t="shared" si="7"/>
        <v>0</v>
      </c>
      <c r="R75" s="15">
        <f t="shared" si="8"/>
        <v>0</v>
      </c>
      <c r="S75" s="16">
        <f t="shared" si="9"/>
        <v>0</v>
      </c>
      <c r="T75" s="16">
        <f t="shared" si="9"/>
        <v>0</v>
      </c>
      <c r="U75" s="16">
        <f t="shared" si="10"/>
        <v>0</v>
      </c>
      <c r="V75" s="18"/>
      <c r="W75" s="18"/>
      <c r="X75" s="12"/>
      <c r="Y75" s="18"/>
      <c r="Z75" s="18"/>
      <c r="AA75" s="19">
        <f>IF(AND(AC75=[2]Matrica!$A$4,AD75=[2]Matrica!$B$3),[2]Matrica!$B$4,IF(AND(AC75=[2]Matrica!$A$4,AD75=[2]Matrica!$E$3),[2]Matrica!$E$4,IF(AND(AC75=[2]Matrica!$A$4,AD75=[2]Matrica!$H$3),[2]Matrica!$H$4,IF(AND(AC75=[2]Matrica!$A$5,AD75=[2]Matrica!$B$3),[2]Matrica!$B$5,IF(AND(AC75=[2]Matrica!$A$5,AD75=[2]Matrica!$E$3),[2]Matrica!$E$5,IF(AND(AC75=[2]Matrica!$A$5,AD75=[2]Matrica!$H$3),[2]Matrica!$H$5,IF(AND(AC75=[2]Matrica!$A$6,AD75=[2]Matrica!$B$3),[2]Matrica!$B$6,IF(AND(AC75=[2]Matrica!$A$6,AD75=[2]Matrica!$E$3),[2]Matrica!$E$6,IF(AND(AC75=[2]Matrica!$A$6,AD75=[2]Matrica!$H$3),[2]Matrica!$H$6,IF(AND(AC75=[2]Matrica!$A$7,AD75=[2]Matrica!$B$3),[2]Matrica!$B$7,IF(AND(AC75=[2]Matrica!$A$7,AD75=[2]Matrica!$E$3),[2]Matrica!$E$7,IF(AND(AC75=[2]Matrica!$A$7,AD75=[2]Matrica!$H$3),[2]Matrica!$H$7,IF(AND(AC75=[2]Matrica!$A$8,AD75=[2]Matrica!$B$3),[2]Matrica!$B$8,IF(AND(AC75=[2]Matrica!$A$8,AD75=[2]Matrica!$E$3),[2]Matrica!$E$8,IF(AND(AC75=[2]Matrica!$A$8,AD75=[2]Matrica!$H$3),[2]Matrica!$H$8,IF(AND(AC75=[2]Matrica!$A$9,AD75=[2]Matrica!$B$3),[2]Matrica!$B$9,IF(AND(AC75=[2]Matrica!$A$9,AD75=[2]Matrica!$E$3),[2]Matrica!$E$9,IF(AND(AC75=[2]Matrica!$A$9,AD75=[2]Matrica!$H$3),[2]Matrica!$H$9,IF(AND(AC75=[2]Matrica!$A$10,AD75=[2]Matrica!$B$3),[2]Matrica!$B$10,IF(AND(AC75=[2]Matrica!$A$10,AD75=[2]Matrica!$E$3),[2]Matrica!$E$10,IF(AND(AC75=[2]Matrica!$A$10,AD75=[2]Matrica!$H$3),[2]Matrica!$H$10,IF(AND(AC75=[2]Matrica!$A$11,AD75=[2]Matrica!$B$3),[2]Matrica!$B$11,IF(AND(AC75=[2]Matrica!$A$11,AD75=[2]Matrica!$E$3),[2]Matrica!$E$11,IF(AND(AC75=[2]Matrica!$A$11,AD75=[2]Matrica!$H$3),[2]Matrica!$H$11,IF(AND(AC75=[2]Matrica!$A$12,AD75=[2]Matrica!$B$3),[2]Matrica!$B$12,IF(AND(AC75=[2]Matrica!$A$12,AD75=[2]Matrica!$E$3),[2]Matrica!$E$12,IF(AND(AC75=[2]Matrica!$A$12,AD75=[2]Matrica!$H$3),[2]Matrica!$H$12,IF(AND(AC75=[2]Matrica!$A$13,AD75=[2]Matrica!$B$3),[2]Matrica!$B$13,IF(AND(AC75=[2]Matrica!$A$13,AD75=[2]Matrica!$E$3),[2]Matrica!$E$13,IF(AND(AC75=[2]Matrica!$A$13,AD75=[2]Matrica!$H$3),[2]Matrica!$H$13,IF(AND(AC75=[2]Matrica!$A$14,AD75=[2]Matrica!$B$3),[2]Matrica!$B$14,IF(AND(AC75=[2]Matrica!$A$14,AD75=[2]Matrica!$E$3),[2]Matrica!$E$14,IF(AND(AC75=[2]Matrica!$A$14,AD75=[2]Matrica!$H$3),[2]Matrica!$H$14,IF(AND(AC75=[2]Matrica!$A$15,AD75=[2]Matrica!$B$3),[2]Matrica!$B$15,IF(AND(AC75=[2]Matrica!$A$15,AD75=[2]Matrica!$E$3),[2]Matrica!$E$15,IF(AND(AC75=[2]Matrica!$A$15,AD75=[2]Matrica!$H$3),[2]Matrica!$H$15,IF(AND(AC75=[2]Matrica!$A$16,AD75=[2]Matrica!$B$3),[2]Matrica!$B$16,IF(AND(AC75=[2]Matrica!$A$16,AD75=[2]Matrica!$E$3),[2]Matrica!$E$16,IF(AND(AC75=[2]Matrica!$A$16,AD75=[2]Matrica!$H$3),[2]Matrica!$H$16,"")))))))))))))))))))))))))))))))))))))))</f>
        <v>1.98</v>
      </c>
      <c r="AB75" s="18">
        <f>IF(AND(AC75=[2]Matrica!$A$4,AD75=[2]Matrica!$B$3),[2]Matrica!$D$4,IF(AND(AC75=[2]Matrica!$A$4,AD75=[2]Matrica!$E$3),[2]Matrica!$G$4,IF(AND(AC75=[2]Matrica!$A$4,AD75=[2]Matrica!$H$3),[2]Matrica!$J$4,IF(AND(AC75=[2]Matrica!$A$5,AD75=[2]Matrica!$B$3),[2]Matrica!$D$5,IF(AND(AC75=[2]Matrica!$A$5,AD75=[2]Matrica!$E$3),[2]Matrica!$G$5,IF(AND(AC75=[2]Matrica!$A$5,AD75=[2]Matrica!$H$3),[2]Matrica!$J$5,IF(AND(AC75=[2]Matrica!$A$6,AD75=[2]Matrica!$B$3),[2]Matrica!$D$6,IF(AND(AC75=[2]Matrica!$A$6,AD75=[2]Matrica!$E$3),[2]Matrica!$G$6,IF(AND(AC75=[2]Matrica!$A$6,AD75=[2]Matrica!$H$3),[2]Matrica!$J$6,IF(AND(AC75=[2]Matrica!$A$7,AD75=[2]Matrica!$B$3),[2]Matrica!$D$7,IF(AND(AC75=[2]Matrica!$A$7,AD75=[2]Matrica!$E$3),[2]Matrica!$G$7,IF(AND(AC75=[2]Matrica!$A$7,AD75=[2]Matrica!$H$3),[2]Matrica!$J$7,IF(AND(AC75=[2]Matrica!$A$8,AD75=[2]Matrica!$B$3),[2]Matrica!$D$8,IF(AND(AC75=[2]Matrica!$A$8,AD75=[2]Matrica!$E$3),[2]Matrica!$G$8,IF(AND(AC75=[2]Matrica!$A$8,AD75=[2]Matrica!$H$3),[2]Matrica!$J$8,IF(AND(AC75=[2]Matrica!$A$9,AD75=[2]Matrica!$B$3),[2]Matrica!$D$9,IF(AND(AC75=[2]Matrica!$A$9,AD75=[2]Matrica!$E$3),[2]Matrica!$G$9,IF(AND(AC75=[2]Matrica!$A$9,AD75=[2]Matrica!$H$3),[2]Matrica!$J$9,IF(AND(AC75=[2]Matrica!$A$10,AD75=[2]Matrica!$B$3),[2]Matrica!$D$10,IF(AND(AC75=[2]Matrica!$A$10,AD75=[2]Matrica!$E$3),[2]Matrica!$G$10,IF(AND(AC75=[2]Matrica!$A$10,AD75=[2]Matrica!$H$3),[2]Matrica!$J$10,IF(AND(AC75=[2]Matrica!$A$11,AD75=[2]Matrica!$B$3),[2]Matrica!$D$11,IF(AND(AC75=[2]Matrica!$A$11,AD75=[2]Matrica!$E$3),[2]Matrica!$G$11,IF(AND(AC75=[2]Matrica!$A$11,AD75=[2]Matrica!$H$3),[2]Matrica!$J$11,IF(AND(AC75=[2]Matrica!$A$12,AD75=[2]Matrica!$B$3),[2]Matrica!$D$12,IF(AND(AC75=[2]Matrica!$A$12,AD75=[2]Matrica!$E$3),[2]Matrica!$G$12,IF(AND(AC75=[2]Matrica!$A$12,AD75=[2]Matrica!$H$3),[2]Matrica!$J$12,IF(AND(AC75=[2]Matrica!$A$13,AD75=[2]Matrica!$B$3),[2]Matrica!$D$13,IF(AND(AC75=[2]Matrica!$A$13,AD75=[2]Matrica!$E$3),[2]Matrica!$G$13,IF(AND(AC75=[2]Matrica!$A$13,AD75=[2]Matrica!$H$3),[2]Matrica!$J$13,IF(AND(AC75=[2]Matrica!$A$14,AD75=[2]Matrica!$B$3),[2]Matrica!$D$14,IF(AND(AC75=[2]Matrica!$A$14,AD75=[2]Matrica!$E$3),[2]Matrica!$G$14,IF(AND(AC75=[2]Matrica!$A$14,AD75=[2]Matrica!$H$3),[2]Matrica!$J$14,IF(AND(AC75=[2]Matrica!$A$15,AD75=[2]Matrica!$B$3),[2]Matrica!$D$15,IF(AND(AC75=[2]Matrica!$A$15,AD75=[2]Matrica!$E$3),[2]Matrica!$G$15,IF(AND(AC75=[2]Matrica!$A$15,AD75=[2]Matrica!$H$3),[2]Matrica!$J$15,IF(AND(AC75=[2]Matrica!$A$16,AD75=[2]Matrica!$B$3),[2]Matrica!$D$16,IF(AND(AC75=[2]Matrica!$A$16,AD75=[2]Matrica!$E$3),[2]Matrica!$G$16,IF(AND(AC75=[2]Matrica!$A$16,AD75=[2]Matrica!$H$3),[2]Matrica!$J$16,"")))))))))))))))))))))))))))))))))))))))</f>
        <v>2.09</v>
      </c>
      <c r="AC75" s="20" t="s">
        <v>52</v>
      </c>
      <c r="AD75" s="5">
        <v>2</v>
      </c>
      <c r="AE75" s="21">
        <f t="shared" ref="AE75:AE76" si="13">AA75</f>
        <v>1.98</v>
      </c>
      <c r="AF75" s="5"/>
      <c r="AG75" s="5"/>
    </row>
    <row r="76" spans="1:33" x14ac:dyDescent="0.25">
      <c r="A76" s="5"/>
      <c r="B76" s="5"/>
      <c r="C76" s="6" t="s">
        <v>179</v>
      </c>
      <c r="D76" s="34" t="s">
        <v>180</v>
      </c>
      <c r="E76" s="8"/>
      <c r="F76" s="9"/>
      <c r="G76" s="10">
        <f>IFERROR(VLOOKUP(C76,'[1]Радна места'!$C$399:$G$577,5,FALSE),"")</f>
        <v>0</v>
      </c>
      <c r="H76" s="11">
        <f>IFERROR(VLOOKUP(C76,'[1]Радна места'!$C$399:$H$577,6,FALSE),"")</f>
        <v>0</v>
      </c>
      <c r="I76" s="11">
        <f>IFERROR(VLOOKUP(C76,'[1]Радна места'!$C$399:$I$577,7,FALSE),"")</f>
        <v>0</v>
      </c>
      <c r="J76" s="10"/>
      <c r="K76" s="10"/>
      <c r="L76" s="12">
        <f>IFERROR(VLOOKUP(C76,'[1]Радна места'!$C$399:$J$577,8,FALSE),"")</f>
        <v>7.34</v>
      </c>
      <c r="M76" s="13">
        <f>IFERROR(VLOOKUP(C76,'[1]Радна места'!$C$399:$K$577,9,FALSE),"")</f>
        <v>0</v>
      </c>
      <c r="N76" s="13">
        <f>IFERROR(VLOOKUP(C76,'[1]Радна места'!$C$399:$L$577,10,FALSE),"")</f>
        <v>7.34</v>
      </c>
      <c r="O76" s="13">
        <f>IFERROR(VLOOKUP(C76,'[1]Радна места'!$C$399:$M$577,11,FALSE),"")</f>
        <v>0</v>
      </c>
      <c r="P76" s="14">
        <v>2817.35</v>
      </c>
      <c r="Q76" s="14">
        <f t="shared" si="7"/>
        <v>20679.348999999998</v>
      </c>
      <c r="R76" s="15">
        <f t="shared" si="8"/>
        <v>0</v>
      </c>
      <c r="S76" s="16">
        <f t="shared" si="9"/>
        <v>7.34</v>
      </c>
      <c r="T76" s="16">
        <f t="shared" si="9"/>
        <v>0</v>
      </c>
      <c r="U76" s="16">
        <f t="shared" si="10"/>
        <v>1.45</v>
      </c>
      <c r="V76" s="18"/>
      <c r="W76" s="18"/>
      <c r="X76" s="12"/>
      <c r="Y76" s="18"/>
      <c r="Z76" s="18"/>
      <c r="AA76" s="19">
        <f>IF(AND(AC76=[2]Matrica!$A$4,AD76=[2]Matrica!$B$3),[2]Matrica!$B$4,IF(AND(AC76=[2]Matrica!$A$4,AD76=[2]Matrica!$E$3),[2]Matrica!$E$4,IF(AND(AC76=[2]Matrica!$A$4,AD76=[2]Matrica!$H$3),[2]Matrica!$H$4,IF(AND(AC76=[2]Matrica!$A$5,AD76=[2]Matrica!$B$3),[2]Matrica!$B$5,IF(AND(AC76=[2]Matrica!$A$5,AD76=[2]Matrica!$E$3),[2]Matrica!$E$5,IF(AND(AC76=[2]Matrica!$A$5,AD76=[2]Matrica!$H$3),[2]Matrica!$H$5,IF(AND(AC76=[2]Matrica!$A$6,AD76=[2]Matrica!$B$3),[2]Matrica!$B$6,IF(AND(AC76=[2]Matrica!$A$6,AD76=[2]Matrica!$E$3),[2]Matrica!$E$6,IF(AND(AC76=[2]Matrica!$A$6,AD76=[2]Matrica!$H$3),[2]Matrica!$H$6,IF(AND(AC76=[2]Matrica!$A$7,AD76=[2]Matrica!$B$3),[2]Matrica!$B$7,IF(AND(AC76=[2]Matrica!$A$7,AD76=[2]Matrica!$E$3),[2]Matrica!$E$7,IF(AND(AC76=[2]Matrica!$A$7,AD76=[2]Matrica!$H$3),[2]Matrica!$H$7,IF(AND(AC76=[2]Matrica!$A$8,AD76=[2]Matrica!$B$3),[2]Matrica!$B$8,IF(AND(AC76=[2]Matrica!$A$8,AD76=[2]Matrica!$E$3),[2]Matrica!$E$8,IF(AND(AC76=[2]Matrica!$A$8,AD76=[2]Matrica!$H$3),[2]Matrica!$H$8,IF(AND(AC76=[2]Matrica!$A$9,AD76=[2]Matrica!$B$3),[2]Matrica!$B$9,IF(AND(AC76=[2]Matrica!$A$9,AD76=[2]Matrica!$E$3),[2]Matrica!$E$9,IF(AND(AC76=[2]Matrica!$A$9,AD76=[2]Matrica!$H$3),[2]Matrica!$H$9,IF(AND(AC76=[2]Matrica!$A$10,AD76=[2]Matrica!$B$3),[2]Matrica!$B$10,IF(AND(AC76=[2]Matrica!$A$10,AD76=[2]Matrica!$E$3),[2]Matrica!$E$10,IF(AND(AC76=[2]Matrica!$A$10,AD76=[2]Matrica!$H$3),[2]Matrica!$H$10,IF(AND(AC76=[2]Matrica!$A$11,AD76=[2]Matrica!$B$3),[2]Matrica!$B$11,IF(AND(AC76=[2]Matrica!$A$11,AD76=[2]Matrica!$E$3),[2]Matrica!$E$11,IF(AND(AC76=[2]Matrica!$A$11,AD76=[2]Matrica!$H$3),[2]Matrica!$H$11,IF(AND(AC76=[2]Matrica!$A$12,AD76=[2]Matrica!$B$3),[2]Matrica!$B$12,IF(AND(AC76=[2]Matrica!$A$12,AD76=[2]Matrica!$E$3),[2]Matrica!$E$12,IF(AND(AC76=[2]Matrica!$A$12,AD76=[2]Matrica!$H$3),[2]Matrica!$H$12,IF(AND(AC76=[2]Matrica!$A$13,AD76=[2]Matrica!$B$3),[2]Matrica!$B$13,IF(AND(AC76=[2]Matrica!$A$13,AD76=[2]Matrica!$E$3),[2]Matrica!$E$13,IF(AND(AC76=[2]Matrica!$A$13,AD76=[2]Matrica!$H$3),[2]Matrica!$H$13,IF(AND(AC76=[2]Matrica!$A$14,AD76=[2]Matrica!$B$3),[2]Matrica!$B$14,IF(AND(AC76=[2]Matrica!$A$14,AD76=[2]Matrica!$E$3),[2]Matrica!$E$14,IF(AND(AC76=[2]Matrica!$A$14,AD76=[2]Matrica!$H$3),[2]Matrica!$H$14,IF(AND(AC76=[2]Matrica!$A$15,AD76=[2]Matrica!$B$3),[2]Matrica!$B$15,IF(AND(AC76=[2]Matrica!$A$15,AD76=[2]Matrica!$E$3),[2]Matrica!$E$15,IF(AND(AC76=[2]Matrica!$A$15,AD76=[2]Matrica!$H$3),[2]Matrica!$H$15,IF(AND(AC76=[2]Matrica!$A$16,AD76=[2]Matrica!$B$3),[2]Matrica!$B$16,IF(AND(AC76=[2]Matrica!$A$16,AD76=[2]Matrica!$E$3),[2]Matrica!$E$16,IF(AND(AC76=[2]Matrica!$A$16,AD76=[2]Matrica!$H$3),[2]Matrica!$H$16,"")))))))))))))))))))))))))))))))))))))))</f>
        <v>1.28</v>
      </c>
      <c r="AB76" s="18">
        <f>IF(AND(AC76=[2]Matrica!$A$4,AD76=[2]Matrica!$B$3),[2]Matrica!$D$4,IF(AND(AC76=[2]Matrica!$A$4,AD76=[2]Matrica!$E$3),[2]Matrica!$G$4,IF(AND(AC76=[2]Matrica!$A$4,AD76=[2]Matrica!$H$3),[2]Matrica!$J$4,IF(AND(AC76=[2]Matrica!$A$5,AD76=[2]Matrica!$B$3),[2]Matrica!$D$5,IF(AND(AC76=[2]Matrica!$A$5,AD76=[2]Matrica!$E$3),[2]Matrica!$G$5,IF(AND(AC76=[2]Matrica!$A$5,AD76=[2]Matrica!$H$3),[2]Matrica!$J$5,IF(AND(AC76=[2]Matrica!$A$6,AD76=[2]Matrica!$B$3),[2]Matrica!$D$6,IF(AND(AC76=[2]Matrica!$A$6,AD76=[2]Matrica!$E$3),[2]Matrica!$G$6,IF(AND(AC76=[2]Matrica!$A$6,AD76=[2]Matrica!$H$3),[2]Matrica!$J$6,IF(AND(AC76=[2]Matrica!$A$7,AD76=[2]Matrica!$B$3),[2]Matrica!$D$7,IF(AND(AC76=[2]Matrica!$A$7,AD76=[2]Matrica!$E$3),[2]Matrica!$G$7,IF(AND(AC76=[2]Matrica!$A$7,AD76=[2]Matrica!$H$3),[2]Matrica!$J$7,IF(AND(AC76=[2]Matrica!$A$8,AD76=[2]Matrica!$B$3),[2]Matrica!$D$8,IF(AND(AC76=[2]Matrica!$A$8,AD76=[2]Matrica!$E$3),[2]Matrica!$G$8,IF(AND(AC76=[2]Matrica!$A$8,AD76=[2]Matrica!$H$3),[2]Matrica!$J$8,IF(AND(AC76=[2]Matrica!$A$9,AD76=[2]Matrica!$B$3),[2]Matrica!$D$9,IF(AND(AC76=[2]Matrica!$A$9,AD76=[2]Matrica!$E$3),[2]Matrica!$G$9,IF(AND(AC76=[2]Matrica!$A$9,AD76=[2]Matrica!$H$3),[2]Matrica!$J$9,IF(AND(AC76=[2]Matrica!$A$10,AD76=[2]Matrica!$B$3),[2]Matrica!$D$10,IF(AND(AC76=[2]Matrica!$A$10,AD76=[2]Matrica!$E$3),[2]Matrica!$G$10,IF(AND(AC76=[2]Matrica!$A$10,AD76=[2]Matrica!$H$3),[2]Matrica!$J$10,IF(AND(AC76=[2]Matrica!$A$11,AD76=[2]Matrica!$B$3),[2]Matrica!$D$11,IF(AND(AC76=[2]Matrica!$A$11,AD76=[2]Matrica!$E$3),[2]Matrica!$G$11,IF(AND(AC76=[2]Matrica!$A$11,AD76=[2]Matrica!$H$3),[2]Matrica!$J$11,IF(AND(AC76=[2]Matrica!$A$12,AD76=[2]Matrica!$B$3),[2]Matrica!$D$12,IF(AND(AC76=[2]Matrica!$A$12,AD76=[2]Matrica!$E$3),[2]Matrica!$G$12,IF(AND(AC76=[2]Matrica!$A$12,AD76=[2]Matrica!$H$3),[2]Matrica!$J$12,IF(AND(AC76=[2]Matrica!$A$13,AD76=[2]Matrica!$B$3),[2]Matrica!$D$13,IF(AND(AC76=[2]Matrica!$A$13,AD76=[2]Matrica!$E$3),[2]Matrica!$G$13,IF(AND(AC76=[2]Matrica!$A$13,AD76=[2]Matrica!$H$3),[2]Matrica!$J$13,IF(AND(AC76=[2]Matrica!$A$14,AD76=[2]Matrica!$B$3),[2]Matrica!$D$14,IF(AND(AC76=[2]Matrica!$A$14,AD76=[2]Matrica!$E$3),[2]Matrica!$G$14,IF(AND(AC76=[2]Matrica!$A$14,AD76=[2]Matrica!$H$3),[2]Matrica!$J$14,IF(AND(AC76=[2]Matrica!$A$15,AD76=[2]Matrica!$B$3),[2]Matrica!$D$15,IF(AND(AC76=[2]Matrica!$A$15,AD76=[2]Matrica!$E$3),[2]Matrica!$G$15,IF(AND(AC76=[2]Matrica!$A$15,AD76=[2]Matrica!$H$3),[2]Matrica!$J$15,IF(AND(AC76=[2]Matrica!$A$16,AD76=[2]Matrica!$B$3),[2]Matrica!$D$16,IF(AND(AC76=[2]Matrica!$A$16,AD76=[2]Matrica!$E$3),[2]Matrica!$G$16,IF(AND(AC76=[2]Matrica!$A$16,AD76=[2]Matrica!$H$3),[2]Matrica!$J$16,"")))))))))))))))))))))))))))))))))))))))</f>
        <v>1.34</v>
      </c>
      <c r="AC76" s="20" t="s">
        <v>96</v>
      </c>
      <c r="AD76" s="5">
        <v>1</v>
      </c>
      <c r="AE76" s="21">
        <f t="shared" si="13"/>
        <v>1.28</v>
      </c>
      <c r="AF76" s="5"/>
      <c r="AG76" s="5"/>
    </row>
    <row r="77" spans="1:33" x14ac:dyDescent="0.25">
      <c r="A77" s="5"/>
      <c r="B77" s="5"/>
      <c r="C77" s="24"/>
      <c r="D77" s="36" t="s">
        <v>181</v>
      </c>
      <c r="E77" s="31"/>
      <c r="F77" s="9"/>
      <c r="G77" s="10" t="str">
        <f>IFERROR(VLOOKUP(C77,'[1]Радна места'!$C$399:$G$577,5,FALSE),"")</f>
        <v/>
      </c>
      <c r="H77" s="11" t="str">
        <f>IFERROR(VLOOKUP(C77,'[1]Радна места'!$C$399:$H$577,6,FALSE),"")</f>
        <v/>
      </c>
      <c r="I77" s="11" t="str">
        <f>IFERROR(VLOOKUP(C77,'[1]Радна места'!$C$399:$I$577,7,FALSE),"")</f>
        <v/>
      </c>
      <c r="J77" s="10"/>
      <c r="K77" s="10"/>
      <c r="L77" s="12" t="str">
        <f>IFERROR(VLOOKUP(C77,'[1]Радна места'!$C$399:$J$577,8,FALSE),"")</f>
        <v/>
      </c>
      <c r="M77" s="13" t="str">
        <f>IFERROR(VLOOKUP(C77,'[1]Радна места'!$C$399:$K$577,9,FALSE),"")</f>
        <v/>
      </c>
      <c r="N77" s="13" t="str">
        <f>IFERROR(VLOOKUP(C77,'[1]Радна места'!$C$399:$L$577,10,FALSE),"")</f>
        <v/>
      </c>
      <c r="O77" s="13" t="str">
        <f>IFERROR(VLOOKUP(C77,'[1]Радна места'!$C$399:$M$577,11,FALSE),"")</f>
        <v/>
      </c>
      <c r="P77" s="14">
        <v>2817.35</v>
      </c>
      <c r="Q77" s="14" t="str">
        <f t="shared" si="7"/>
        <v/>
      </c>
      <c r="R77" s="15" t="str">
        <f t="shared" si="8"/>
        <v/>
      </c>
      <c r="S77" s="16" t="str">
        <f t="shared" si="9"/>
        <v/>
      </c>
      <c r="T77" s="16" t="str">
        <f t="shared" si="9"/>
        <v/>
      </c>
      <c r="U77" s="16" t="str">
        <f t="shared" si="10"/>
        <v/>
      </c>
      <c r="V77" s="18"/>
      <c r="W77" s="18"/>
      <c r="X77" s="12"/>
      <c r="Y77" s="18"/>
      <c r="Z77" s="18"/>
      <c r="AA77" s="19" t="str">
        <f>IF(AND(AC77=[2]Matrica!$A$4,AD77=[2]Matrica!$B$3),[2]Matrica!$B$4,IF(AND(AC77=[2]Matrica!$A$4,AD77=[2]Matrica!$E$3),[2]Matrica!$E$4,IF(AND(AC77=[2]Matrica!$A$4,AD77=[2]Matrica!$H$3),[2]Matrica!$H$4,IF(AND(AC77=[2]Matrica!$A$5,AD77=[2]Matrica!$B$3),[2]Matrica!$B$5,IF(AND(AC77=[2]Matrica!$A$5,AD77=[2]Matrica!$E$3),[2]Matrica!$E$5,IF(AND(AC77=[2]Matrica!$A$5,AD77=[2]Matrica!$H$3),[2]Matrica!$H$5,IF(AND(AC77=[2]Matrica!$A$6,AD77=[2]Matrica!$B$3),[2]Matrica!$B$6,IF(AND(AC77=[2]Matrica!$A$6,AD77=[2]Matrica!$E$3),[2]Matrica!$E$6,IF(AND(AC77=[2]Matrica!$A$6,AD77=[2]Matrica!$H$3),[2]Matrica!$H$6,IF(AND(AC77=[2]Matrica!$A$7,AD77=[2]Matrica!$B$3),[2]Matrica!$B$7,IF(AND(AC77=[2]Matrica!$A$7,AD77=[2]Matrica!$E$3),[2]Matrica!$E$7,IF(AND(AC77=[2]Matrica!$A$7,AD77=[2]Matrica!$H$3),[2]Matrica!$H$7,IF(AND(AC77=[2]Matrica!$A$8,AD77=[2]Matrica!$B$3),[2]Matrica!$B$8,IF(AND(AC77=[2]Matrica!$A$8,AD77=[2]Matrica!$E$3),[2]Matrica!$E$8,IF(AND(AC77=[2]Matrica!$A$8,AD77=[2]Matrica!$H$3),[2]Matrica!$H$8,IF(AND(AC77=[2]Matrica!$A$9,AD77=[2]Matrica!$B$3),[2]Matrica!$B$9,IF(AND(AC77=[2]Matrica!$A$9,AD77=[2]Matrica!$E$3),[2]Matrica!$E$9,IF(AND(AC77=[2]Matrica!$A$9,AD77=[2]Matrica!$H$3),[2]Matrica!$H$9,IF(AND(AC77=[2]Matrica!$A$10,AD77=[2]Matrica!$B$3),[2]Matrica!$B$10,IF(AND(AC77=[2]Matrica!$A$10,AD77=[2]Matrica!$E$3),[2]Matrica!$E$10,IF(AND(AC77=[2]Matrica!$A$10,AD77=[2]Matrica!$H$3),[2]Matrica!$H$10,IF(AND(AC77=[2]Matrica!$A$11,AD77=[2]Matrica!$B$3),[2]Matrica!$B$11,IF(AND(AC77=[2]Matrica!$A$11,AD77=[2]Matrica!$E$3),[2]Matrica!$E$11,IF(AND(AC77=[2]Matrica!$A$11,AD77=[2]Matrica!$H$3),[2]Matrica!$H$11,IF(AND(AC77=[2]Matrica!$A$12,AD77=[2]Matrica!$B$3),[2]Matrica!$B$12,IF(AND(AC77=[2]Matrica!$A$12,AD77=[2]Matrica!$E$3),[2]Matrica!$E$12,IF(AND(AC77=[2]Matrica!$A$12,AD77=[2]Matrica!$H$3),[2]Matrica!$H$12,IF(AND(AC77=[2]Matrica!$A$13,AD77=[2]Matrica!$B$3),[2]Matrica!$B$13,IF(AND(AC77=[2]Matrica!$A$13,AD77=[2]Matrica!$E$3),[2]Matrica!$E$13,IF(AND(AC77=[2]Matrica!$A$13,AD77=[2]Matrica!$H$3),[2]Matrica!$H$13,IF(AND(AC77=[2]Matrica!$A$14,AD77=[2]Matrica!$B$3),[2]Matrica!$B$14,IF(AND(AC77=[2]Matrica!$A$14,AD77=[2]Matrica!$E$3),[2]Matrica!$E$14,IF(AND(AC77=[2]Matrica!$A$14,AD77=[2]Matrica!$H$3),[2]Matrica!$H$14,IF(AND(AC77=[2]Matrica!$A$15,AD77=[2]Matrica!$B$3),[2]Matrica!$B$15,IF(AND(AC77=[2]Matrica!$A$15,AD77=[2]Matrica!$E$3),[2]Matrica!$E$15,IF(AND(AC77=[2]Matrica!$A$15,AD77=[2]Matrica!$H$3),[2]Matrica!$H$15,IF(AND(AC77=[2]Matrica!$A$16,AD77=[2]Matrica!$B$3),[2]Matrica!$B$16,IF(AND(AC77=[2]Matrica!$A$16,AD77=[2]Matrica!$E$3),[2]Matrica!$E$16,IF(AND(AC77=[2]Matrica!$A$16,AD77=[2]Matrica!$H$3),[2]Matrica!$H$16,"")))))))))))))))))))))))))))))))))))))))</f>
        <v/>
      </c>
      <c r="AB77" s="18" t="str">
        <f>IF(AND(AC77=[2]Matrica!$A$4,AD77=[2]Matrica!$B$3),[2]Matrica!$D$4,IF(AND(AC77=[2]Matrica!$A$4,AD77=[2]Matrica!$E$3),[2]Matrica!$G$4,IF(AND(AC77=[2]Matrica!$A$4,AD77=[2]Matrica!$H$3),[2]Matrica!$J$4,IF(AND(AC77=[2]Matrica!$A$5,AD77=[2]Matrica!$B$3),[2]Matrica!$D$5,IF(AND(AC77=[2]Matrica!$A$5,AD77=[2]Matrica!$E$3),[2]Matrica!$G$5,IF(AND(AC77=[2]Matrica!$A$5,AD77=[2]Matrica!$H$3),[2]Matrica!$J$5,IF(AND(AC77=[2]Matrica!$A$6,AD77=[2]Matrica!$B$3),[2]Matrica!$D$6,IF(AND(AC77=[2]Matrica!$A$6,AD77=[2]Matrica!$E$3),[2]Matrica!$G$6,IF(AND(AC77=[2]Matrica!$A$6,AD77=[2]Matrica!$H$3),[2]Matrica!$J$6,IF(AND(AC77=[2]Matrica!$A$7,AD77=[2]Matrica!$B$3),[2]Matrica!$D$7,IF(AND(AC77=[2]Matrica!$A$7,AD77=[2]Matrica!$E$3),[2]Matrica!$G$7,IF(AND(AC77=[2]Matrica!$A$7,AD77=[2]Matrica!$H$3),[2]Matrica!$J$7,IF(AND(AC77=[2]Matrica!$A$8,AD77=[2]Matrica!$B$3),[2]Matrica!$D$8,IF(AND(AC77=[2]Matrica!$A$8,AD77=[2]Matrica!$E$3),[2]Matrica!$G$8,IF(AND(AC77=[2]Matrica!$A$8,AD77=[2]Matrica!$H$3),[2]Matrica!$J$8,IF(AND(AC77=[2]Matrica!$A$9,AD77=[2]Matrica!$B$3),[2]Matrica!$D$9,IF(AND(AC77=[2]Matrica!$A$9,AD77=[2]Matrica!$E$3),[2]Matrica!$G$9,IF(AND(AC77=[2]Matrica!$A$9,AD77=[2]Matrica!$H$3),[2]Matrica!$J$9,IF(AND(AC77=[2]Matrica!$A$10,AD77=[2]Matrica!$B$3),[2]Matrica!$D$10,IF(AND(AC77=[2]Matrica!$A$10,AD77=[2]Matrica!$E$3),[2]Matrica!$G$10,IF(AND(AC77=[2]Matrica!$A$10,AD77=[2]Matrica!$H$3),[2]Matrica!$J$10,IF(AND(AC77=[2]Matrica!$A$11,AD77=[2]Matrica!$B$3),[2]Matrica!$D$11,IF(AND(AC77=[2]Matrica!$A$11,AD77=[2]Matrica!$E$3),[2]Matrica!$G$11,IF(AND(AC77=[2]Matrica!$A$11,AD77=[2]Matrica!$H$3),[2]Matrica!$J$11,IF(AND(AC77=[2]Matrica!$A$12,AD77=[2]Matrica!$B$3),[2]Matrica!$D$12,IF(AND(AC77=[2]Matrica!$A$12,AD77=[2]Matrica!$E$3),[2]Matrica!$G$12,IF(AND(AC77=[2]Matrica!$A$12,AD77=[2]Matrica!$H$3),[2]Matrica!$J$12,IF(AND(AC77=[2]Matrica!$A$13,AD77=[2]Matrica!$B$3),[2]Matrica!$D$13,IF(AND(AC77=[2]Matrica!$A$13,AD77=[2]Matrica!$E$3),[2]Matrica!$G$13,IF(AND(AC77=[2]Matrica!$A$13,AD77=[2]Matrica!$H$3),[2]Matrica!$J$13,IF(AND(AC77=[2]Matrica!$A$14,AD77=[2]Matrica!$B$3),[2]Matrica!$D$14,IF(AND(AC77=[2]Matrica!$A$14,AD77=[2]Matrica!$E$3),[2]Matrica!$G$14,IF(AND(AC77=[2]Matrica!$A$14,AD77=[2]Matrica!$H$3),[2]Matrica!$J$14,IF(AND(AC77=[2]Matrica!$A$15,AD77=[2]Matrica!$B$3),[2]Matrica!$D$15,IF(AND(AC77=[2]Matrica!$A$15,AD77=[2]Matrica!$E$3),[2]Matrica!$G$15,IF(AND(AC77=[2]Matrica!$A$15,AD77=[2]Matrica!$H$3),[2]Matrica!$J$15,IF(AND(AC77=[2]Matrica!$A$16,AD77=[2]Matrica!$B$3),[2]Matrica!$D$16,IF(AND(AC77=[2]Matrica!$A$16,AD77=[2]Matrica!$E$3),[2]Matrica!$G$16,IF(AND(AC77=[2]Matrica!$A$16,AD77=[2]Matrica!$H$3),[2]Matrica!$J$16,"")))))))))))))))))))))))))))))))))))))))</f>
        <v/>
      </c>
      <c r="AC77" s="20"/>
      <c r="AD77" s="5"/>
      <c r="AE77" s="5"/>
      <c r="AF77" s="5"/>
      <c r="AG77" s="5"/>
    </row>
    <row r="78" spans="1:33" x14ac:dyDescent="0.25">
      <c r="A78" s="5"/>
      <c r="B78" s="5"/>
      <c r="C78" s="26" t="s">
        <v>182</v>
      </c>
      <c r="D78" s="37" t="s">
        <v>183</v>
      </c>
      <c r="E78" s="8"/>
      <c r="F78" s="9"/>
      <c r="G78" s="10">
        <f>IFERROR(VLOOKUP(C78,'[1]Радна места'!$C$399:$G$577,5,FALSE),"")</f>
        <v>0</v>
      </c>
      <c r="H78" s="11">
        <f>IFERROR(VLOOKUP(C78,'[1]Радна места'!$C$399:$H$577,6,FALSE),"")</f>
        <v>0</v>
      </c>
      <c r="I78" s="11">
        <f>IFERROR(VLOOKUP(C78,'[1]Радна места'!$C$399:$I$577,7,FALSE),"")</f>
        <v>0</v>
      </c>
      <c r="J78" s="10"/>
      <c r="K78" s="10"/>
      <c r="L78" s="12">
        <f>IFERROR(VLOOKUP(C78,'[1]Радна места'!$C$399:$J$577,8,FALSE),"")</f>
        <v>0</v>
      </c>
      <c r="M78" s="13">
        <f>IFERROR(VLOOKUP(C78,'[1]Радна места'!$C$399:$K$577,9,FALSE),"")</f>
        <v>0</v>
      </c>
      <c r="N78" s="13">
        <f>IFERROR(VLOOKUP(C78,'[1]Радна места'!$C$399:$L$577,10,FALSE),"")</f>
        <v>0</v>
      </c>
      <c r="O78" s="13">
        <f>IFERROR(VLOOKUP(C78,'[1]Радна места'!$C$399:$M$577,11,FALSE),"")</f>
        <v>0</v>
      </c>
      <c r="P78" s="14">
        <v>2817.35</v>
      </c>
      <c r="Q78" s="14">
        <f t="shared" si="7"/>
        <v>0</v>
      </c>
      <c r="R78" s="15">
        <f t="shared" si="8"/>
        <v>0</v>
      </c>
      <c r="S78" s="16">
        <f t="shared" si="9"/>
        <v>0</v>
      </c>
      <c r="T78" s="16">
        <f t="shared" si="9"/>
        <v>0</v>
      </c>
      <c r="U78" s="16">
        <f t="shared" si="10"/>
        <v>0</v>
      </c>
      <c r="V78" s="18"/>
      <c r="W78" s="18"/>
      <c r="X78" s="12"/>
      <c r="Y78" s="18"/>
      <c r="Z78" s="18"/>
      <c r="AA78" s="19">
        <f>IF(AND(AC78=[2]Matrica!$A$4,AD78=[2]Matrica!$B$3),[2]Matrica!$B$4,IF(AND(AC78=[2]Matrica!$A$4,AD78=[2]Matrica!$E$3),[2]Matrica!$E$4,IF(AND(AC78=[2]Matrica!$A$4,AD78=[2]Matrica!$H$3),[2]Matrica!$H$4,IF(AND(AC78=[2]Matrica!$A$5,AD78=[2]Matrica!$B$3),[2]Matrica!$B$5,IF(AND(AC78=[2]Matrica!$A$5,AD78=[2]Matrica!$E$3),[2]Matrica!$E$5,IF(AND(AC78=[2]Matrica!$A$5,AD78=[2]Matrica!$H$3),[2]Matrica!$H$5,IF(AND(AC78=[2]Matrica!$A$6,AD78=[2]Matrica!$B$3),[2]Matrica!$B$6,IF(AND(AC78=[2]Matrica!$A$6,AD78=[2]Matrica!$E$3),[2]Matrica!$E$6,IF(AND(AC78=[2]Matrica!$A$6,AD78=[2]Matrica!$H$3),[2]Matrica!$H$6,IF(AND(AC78=[2]Matrica!$A$7,AD78=[2]Matrica!$B$3),[2]Matrica!$B$7,IF(AND(AC78=[2]Matrica!$A$7,AD78=[2]Matrica!$E$3),[2]Matrica!$E$7,IF(AND(AC78=[2]Matrica!$A$7,AD78=[2]Matrica!$H$3),[2]Matrica!$H$7,IF(AND(AC78=[2]Matrica!$A$8,AD78=[2]Matrica!$B$3),[2]Matrica!$B$8,IF(AND(AC78=[2]Matrica!$A$8,AD78=[2]Matrica!$E$3),[2]Matrica!$E$8,IF(AND(AC78=[2]Matrica!$A$8,AD78=[2]Matrica!$H$3),[2]Matrica!$H$8,IF(AND(AC78=[2]Matrica!$A$9,AD78=[2]Matrica!$B$3),[2]Matrica!$B$9,IF(AND(AC78=[2]Matrica!$A$9,AD78=[2]Matrica!$E$3),[2]Matrica!$E$9,IF(AND(AC78=[2]Matrica!$A$9,AD78=[2]Matrica!$H$3),[2]Matrica!$H$9,IF(AND(AC78=[2]Matrica!$A$10,AD78=[2]Matrica!$B$3),[2]Matrica!$B$10,IF(AND(AC78=[2]Matrica!$A$10,AD78=[2]Matrica!$E$3),[2]Matrica!$E$10,IF(AND(AC78=[2]Matrica!$A$10,AD78=[2]Matrica!$H$3),[2]Matrica!$H$10,IF(AND(AC78=[2]Matrica!$A$11,AD78=[2]Matrica!$B$3),[2]Matrica!$B$11,IF(AND(AC78=[2]Matrica!$A$11,AD78=[2]Matrica!$E$3),[2]Matrica!$E$11,IF(AND(AC78=[2]Matrica!$A$11,AD78=[2]Matrica!$H$3),[2]Matrica!$H$11,IF(AND(AC78=[2]Matrica!$A$12,AD78=[2]Matrica!$B$3),[2]Matrica!$B$12,IF(AND(AC78=[2]Matrica!$A$12,AD78=[2]Matrica!$E$3),[2]Matrica!$E$12,IF(AND(AC78=[2]Matrica!$A$12,AD78=[2]Matrica!$H$3),[2]Matrica!$H$12,IF(AND(AC78=[2]Matrica!$A$13,AD78=[2]Matrica!$B$3),[2]Matrica!$B$13,IF(AND(AC78=[2]Matrica!$A$13,AD78=[2]Matrica!$E$3),[2]Matrica!$E$13,IF(AND(AC78=[2]Matrica!$A$13,AD78=[2]Matrica!$H$3),[2]Matrica!$H$13,IF(AND(AC78=[2]Matrica!$A$14,AD78=[2]Matrica!$B$3),[2]Matrica!$B$14,IF(AND(AC78=[2]Matrica!$A$14,AD78=[2]Matrica!$E$3),[2]Matrica!$E$14,IF(AND(AC78=[2]Matrica!$A$14,AD78=[2]Matrica!$H$3),[2]Matrica!$H$14,IF(AND(AC78=[2]Matrica!$A$15,AD78=[2]Matrica!$B$3),[2]Matrica!$B$15,IF(AND(AC78=[2]Matrica!$A$15,AD78=[2]Matrica!$E$3),[2]Matrica!$E$15,IF(AND(AC78=[2]Matrica!$A$15,AD78=[2]Matrica!$H$3),[2]Matrica!$H$15,IF(AND(AC78=[2]Matrica!$A$16,AD78=[2]Matrica!$B$3),[2]Matrica!$B$16,IF(AND(AC78=[2]Matrica!$A$16,AD78=[2]Matrica!$E$3),[2]Matrica!$E$16,IF(AND(AC78=[2]Matrica!$A$16,AD78=[2]Matrica!$H$3),[2]Matrica!$H$16,"")))))))))))))))))))))))))))))))))))))))</f>
        <v>1.28</v>
      </c>
      <c r="AB78" s="18">
        <f>IF(AND(AC78=[2]Matrica!$A$4,AD78=[2]Matrica!$B$3),[2]Matrica!$D$4,IF(AND(AC78=[2]Matrica!$A$4,AD78=[2]Matrica!$E$3),[2]Matrica!$G$4,IF(AND(AC78=[2]Matrica!$A$4,AD78=[2]Matrica!$H$3),[2]Matrica!$J$4,IF(AND(AC78=[2]Matrica!$A$5,AD78=[2]Matrica!$B$3),[2]Matrica!$D$5,IF(AND(AC78=[2]Matrica!$A$5,AD78=[2]Matrica!$E$3),[2]Matrica!$G$5,IF(AND(AC78=[2]Matrica!$A$5,AD78=[2]Matrica!$H$3),[2]Matrica!$J$5,IF(AND(AC78=[2]Matrica!$A$6,AD78=[2]Matrica!$B$3),[2]Matrica!$D$6,IF(AND(AC78=[2]Matrica!$A$6,AD78=[2]Matrica!$E$3),[2]Matrica!$G$6,IF(AND(AC78=[2]Matrica!$A$6,AD78=[2]Matrica!$H$3),[2]Matrica!$J$6,IF(AND(AC78=[2]Matrica!$A$7,AD78=[2]Matrica!$B$3),[2]Matrica!$D$7,IF(AND(AC78=[2]Matrica!$A$7,AD78=[2]Matrica!$E$3),[2]Matrica!$G$7,IF(AND(AC78=[2]Matrica!$A$7,AD78=[2]Matrica!$H$3),[2]Matrica!$J$7,IF(AND(AC78=[2]Matrica!$A$8,AD78=[2]Matrica!$B$3),[2]Matrica!$D$8,IF(AND(AC78=[2]Matrica!$A$8,AD78=[2]Matrica!$E$3),[2]Matrica!$G$8,IF(AND(AC78=[2]Matrica!$A$8,AD78=[2]Matrica!$H$3),[2]Matrica!$J$8,IF(AND(AC78=[2]Matrica!$A$9,AD78=[2]Matrica!$B$3),[2]Matrica!$D$9,IF(AND(AC78=[2]Matrica!$A$9,AD78=[2]Matrica!$E$3),[2]Matrica!$G$9,IF(AND(AC78=[2]Matrica!$A$9,AD78=[2]Matrica!$H$3),[2]Matrica!$J$9,IF(AND(AC78=[2]Matrica!$A$10,AD78=[2]Matrica!$B$3),[2]Matrica!$D$10,IF(AND(AC78=[2]Matrica!$A$10,AD78=[2]Matrica!$E$3),[2]Matrica!$G$10,IF(AND(AC78=[2]Matrica!$A$10,AD78=[2]Matrica!$H$3),[2]Matrica!$J$10,IF(AND(AC78=[2]Matrica!$A$11,AD78=[2]Matrica!$B$3),[2]Matrica!$D$11,IF(AND(AC78=[2]Matrica!$A$11,AD78=[2]Matrica!$E$3),[2]Matrica!$G$11,IF(AND(AC78=[2]Matrica!$A$11,AD78=[2]Matrica!$H$3),[2]Matrica!$J$11,IF(AND(AC78=[2]Matrica!$A$12,AD78=[2]Matrica!$B$3),[2]Matrica!$D$12,IF(AND(AC78=[2]Matrica!$A$12,AD78=[2]Matrica!$E$3),[2]Matrica!$G$12,IF(AND(AC78=[2]Matrica!$A$12,AD78=[2]Matrica!$H$3),[2]Matrica!$J$12,IF(AND(AC78=[2]Matrica!$A$13,AD78=[2]Matrica!$B$3),[2]Matrica!$D$13,IF(AND(AC78=[2]Matrica!$A$13,AD78=[2]Matrica!$E$3),[2]Matrica!$G$13,IF(AND(AC78=[2]Matrica!$A$13,AD78=[2]Matrica!$H$3),[2]Matrica!$J$13,IF(AND(AC78=[2]Matrica!$A$14,AD78=[2]Matrica!$B$3),[2]Matrica!$D$14,IF(AND(AC78=[2]Matrica!$A$14,AD78=[2]Matrica!$E$3),[2]Matrica!$G$14,IF(AND(AC78=[2]Matrica!$A$14,AD78=[2]Matrica!$H$3),[2]Matrica!$J$14,IF(AND(AC78=[2]Matrica!$A$15,AD78=[2]Matrica!$B$3),[2]Matrica!$D$15,IF(AND(AC78=[2]Matrica!$A$15,AD78=[2]Matrica!$E$3),[2]Matrica!$G$15,IF(AND(AC78=[2]Matrica!$A$15,AD78=[2]Matrica!$H$3),[2]Matrica!$J$15,IF(AND(AC78=[2]Matrica!$A$16,AD78=[2]Matrica!$B$3),[2]Matrica!$D$16,IF(AND(AC78=[2]Matrica!$A$16,AD78=[2]Matrica!$E$3),[2]Matrica!$G$16,IF(AND(AC78=[2]Matrica!$A$16,AD78=[2]Matrica!$H$3),[2]Matrica!$J$16,"")))))))))))))))))))))))))))))))))))))))</f>
        <v>1.34</v>
      </c>
      <c r="AC78" s="20" t="s">
        <v>96</v>
      </c>
      <c r="AD78" s="5">
        <v>1</v>
      </c>
      <c r="AE78" s="21">
        <f t="shared" ref="AE78:AE84" si="14">AA78</f>
        <v>1.28</v>
      </c>
      <c r="AF78" s="5"/>
      <c r="AG78" s="5"/>
    </row>
    <row r="79" spans="1:33" x14ac:dyDescent="0.25">
      <c r="A79" s="5"/>
      <c r="B79" s="5"/>
      <c r="C79" s="26" t="s">
        <v>184</v>
      </c>
      <c r="D79" s="37" t="s">
        <v>185</v>
      </c>
      <c r="E79" s="8"/>
      <c r="F79" s="9"/>
      <c r="G79" s="10">
        <f>IFERROR(VLOOKUP(C79,'[1]Радна места'!$C$399:$G$577,5,FALSE),"")</f>
        <v>0.41</v>
      </c>
      <c r="H79" s="11">
        <f>IFERROR(VLOOKUP(C79,'[1]Радна места'!$C$399:$H$577,6,FALSE),"")</f>
        <v>0</v>
      </c>
      <c r="I79" s="11">
        <f>IFERROR(VLOOKUP(C79,'[1]Радна места'!$C$399:$I$577,7,FALSE),"")</f>
        <v>0</v>
      </c>
      <c r="J79" s="10"/>
      <c r="K79" s="10"/>
      <c r="L79" s="12">
        <f>IFERROR(VLOOKUP(C79,'[1]Радна места'!$C$399:$J$577,8,FALSE),"")</f>
        <v>8.98</v>
      </c>
      <c r="M79" s="13">
        <f>IFERROR(VLOOKUP(C79,'[1]Радна места'!$C$399:$K$577,9,FALSE),"")</f>
        <v>0</v>
      </c>
      <c r="N79" s="13">
        <f>IFERROR(VLOOKUP(C79,'[1]Радна места'!$C$399:$L$577,10,FALSE),"")</f>
        <v>9.39</v>
      </c>
      <c r="O79" s="13">
        <f>IFERROR(VLOOKUP(C79,'[1]Радна места'!$C$399:$M$577,11,FALSE),"")</f>
        <v>0</v>
      </c>
      <c r="P79" s="14">
        <v>2817.35</v>
      </c>
      <c r="Q79" s="14">
        <f t="shared" si="7"/>
        <v>26454.916499999999</v>
      </c>
      <c r="R79" s="15">
        <f t="shared" si="8"/>
        <v>0</v>
      </c>
      <c r="S79" s="16">
        <f t="shared" si="9"/>
        <v>9.39</v>
      </c>
      <c r="T79" s="16">
        <f t="shared" si="9"/>
        <v>0</v>
      </c>
      <c r="U79" s="16">
        <f t="shared" si="10"/>
        <v>1.85</v>
      </c>
      <c r="V79" s="18"/>
      <c r="W79" s="18"/>
      <c r="X79" s="12"/>
      <c r="Y79" s="18"/>
      <c r="Z79" s="18"/>
      <c r="AA79" s="19">
        <f>IF(AND(AC79=[2]Matrica!$A$4,AD79=[2]Matrica!$B$3),[2]Matrica!$B$4,IF(AND(AC79=[2]Matrica!$A$4,AD79=[2]Matrica!$E$3),[2]Matrica!$E$4,IF(AND(AC79=[2]Matrica!$A$4,AD79=[2]Matrica!$H$3),[2]Matrica!$H$4,IF(AND(AC79=[2]Matrica!$A$5,AD79=[2]Matrica!$B$3),[2]Matrica!$B$5,IF(AND(AC79=[2]Matrica!$A$5,AD79=[2]Matrica!$E$3),[2]Matrica!$E$5,IF(AND(AC79=[2]Matrica!$A$5,AD79=[2]Matrica!$H$3),[2]Matrica!$H$5,IF(AND(AC79=[2]Matrica!$A$6,AD79=[2]Matrica!$B$3),[2]Matrica!$B$6,IF(AND(AC79=[2]Matrica!$A$6,AD79=[2]Matrica!$E$3),[2]Matrica!$E$6,IF(AND(AC79=[2]Matrica!$A$6,AD79=[2]Matrica!$H$3),[2]Matrica!$H$6,IF(AND(AC79=[2]Matrica!$A$7,AD79=[2]Matrica!$B$3),[2]Matrica!$B$7,IF(AND(AC79=[2]Matrica!$A$7,AD79=[2]Matrica!$E$3),[2]Matrica!$E$7,IF(AND(AC79=[2]Matrica!$A$7,AD79=[2]Matrica!$H$3),[2]Matrica!$H$7,IF(AND(AC79=[2]Matrica!$A$8,AD79=[2]Matrica!$B$3),[2]Matrica!$B$8,IF(AND(AC79=[2]Matrica!$A$8,AD79=[2]Matrica!$E$3),[2]Matrica!$E$8,IF(AND(AC79=[2]Matrica!$A$8,AD79=[2]Matrica!$H$3),[2]Matrica!$H$8,IF(AND(AC79=[2]Matrica!$A$9,AD79=[2]Matrica!$B$3),[2]Matrica!$B$9,IF(AND(AC79=[2]Matrica!$A$9,AD79=[2]Matrica!$E$3),[2]Matrica!$E$9,IF(AND(AC79=[2]Matrica!$A$9,AD79=[2]Matrica!$H$3),[2]Matrica!$H$9,IF(AND(AC79=[2]Matrica!$A$10,AD79=[2]Matrica!$B$3),[2]Matrica!$B$10,IF(AND(AC79=[2]Matrica!$A$10,AD79=[2]Matrica!$E$3),[2]Matrica!$E$10,IF(AND(AC79=[2]Matrica!$A$10,AD79=[2]Matrica!$H$3),[2]Matrica!$H$10,IF(AND(AC79=[2]Matrica!$A$11,AD79=[2]Matrica!$B$3),[2]Matrica!$B$11,IF(AND(AC79=[2]Matrica!$A$11,AD79=[2]Matrica!$E$3),[2]Matrica!$E$11,IF(AND(AC79=[2]Matrica!$A$11,AD79=[2]Matrica!$H$3),[2]Matrica!$H$11,IF(AND(AC79=[2]Matrica!$A$12,AD79=[2]Matrica!$B$3),[2]Matrica!$B$12,IF(AND(AC79=[2]Matrica!$A$12,AD79=[2]Matrica!$E$3),[2]Matrica!$E$12,IF(AND(AC79=[2]Matrica!$A$12,AD79=[2]Matrica!$H$3),[2]Matrica!$H$12,IF(AND(AC79=[2]Matrica!$A$13,AD79=[2]Matrica!$B$3),[2]Matrica!$B$13,IF(AND(AC79=[2]Matrica!$A$13,AD79=[2]Matrica!$E$3),[2]Matrica!$E$13,IF(AND(AC79=[2]Matrica!$A$13,AD79=[2]Matrica!$H$3),[2]Matrica!$H$13,IF(AND(AC79=[2]Matrica!$A$14,AD79=[2]Matrica!$B$3),[2]Matrica!$B$14,IF(AND(AC79=[2]Matrica!$A$14,AD79=[2]Matrica!$E$3),[2]Matrica!$E$14,IF(AND(AC79=[2]Matrica!$A$14,AD79=[2]Matrica!$H$3),[2]Matrica!$H$14,IF(AND(AC79=[2]Matrica!$A$15,AD79=[2]Matrica!$B$3),[2]Matrica!$B$15,IF(AND(AC79=[2]Matrica!$A$15,AD79=[2]Matrica!$E$3),[2]Matrica!$E$15,IF(AND(AC79=[2]Matrica!$A$15,AD79=[2]Matrica!$H$3),[2]Matrica!$H$15,IF(AND(AC79=[2]Matrica!$A$16,AD79=[2]Matrica!$B$3),[2]Matrica!$B$16,IF(AND(AC79=[2]Matrica!$A$16,AD79=[2]Matrica!$E$3),[2]Matrica!$E$16,IF(AND(AC79=[2]Matrica!$A$16,AD79=[2]Matrica!$H$3),[2]Matrica!$H$16,"")))))))))))))))))))))))))))))))))))))))</f>
        <v>1.35</v>
      </c>
      <c r="AB79" s="18">
        <f>IF(AND(AC79=[2]Matrica!$A$4,AD79=[2]Matrica!$B$3),[2]Matrica!$D$4,IF(AND(AC79=[2]Matrica!$A$4,AD79=[2]Matrica!$E$3),[2]Matrica!$G$4,IF(AND(AC79=[2]Matrica!$A$4,AD79=[2]Matrica!$H$3),[2]Matrica!$J$4,IF(AND(AC79=[2]Matrica!$A$5,AD79=[2]Matrica!$B$3),[2]Matrica!$D$5,IF(AND(AC79=[2]Matrica!$A$5,AD79=[2]Matrica!$E$3),[2]Matrica!$G$5,IF(AND(AC79=[2]Matrica!$A$5,AD79=[2]Matrica!$H$3),[2]Matrica!$J$5,IF(AND(AC79=[2]Matrica!$A$6,AD79=[2]Matrica!$B$3),[2]Matrica!$D$6,IF(AND(AC79=[2]Matrica!$A$6,AD79=[2]Matrica!$E$3),[2]Matrica!$G$6,IF(AND(AC79=[2]Matrica!$A$6,AD79=[2]Matrica!$H$3),[2]Matrica!$J$6,IF(AND(AC79=[2]Matrica!$A$7,AD79=[2]Matrica!$B$3),[2]Matrica!$D$7,IF(AND(AC79=[2]Matrica!$A$7,AD79=[2]Matrica!$E$3),[2]Matrica!$G$7,IF(AND(AC79=[2]Matrica!$A$7,AD79=[2]Matrica!$H$3),[2]Matrica!$J$7,IF(AND(AC79=[2]Matrica!$A$8,AD79=[2]Matrica!$B$3),[2]Matrica!$D$8,IF(AND(AC79=[2]Matrica!$A$8,AD79=[2]Matrica!$E$3),[2]Matrica!$G$8,IF(AND(AC79=[2]Matrica!$A$8,AD79=[2]Matrica!$H$3),[2]Matrica!$J$8,IF(AND(AC79=[2]Matrica!$A$9,AD79=[2]Matrica!$B$3),[2]Matrica!$D$9,IF(AND(AC79=[2]Matrica!$A$9,AD79=[2]Matrica!$E$3),[2]Matrica!$G$9,IF(AND(AC79=[2]Matrica!$A$9,AD79=[2]Matrica!$H$3),[2]Matrica!$J$9,IF(AND(AC79=[2]Matrica!$A$10,AD79=[2]Matrica!$B$3),[2]Matrica!$D$10,IF(AND(AC79=[2]Matrica!$A$10,AD79=[2]Matrica!$E$3),[2]Matrica!$G$10,IF(AND(AC79=[2]Matrica!$A$10,AD79=[2]Matrica!$H$3),[2]Matrica!$J$10,IF(AND(AC79=[2]Matrica!$A$11,AD79=[2]Matrica!$B$3),[2]Matrica!$D$11,IF(AND(AC79=[2]Matrica!$A$11,AD79=[2]Matrica!$E$3),[2]Matrica!$G$11,IF(AND(AC79=[2]Matrica!$A$11,AD79=[2]Matrica!$H$3),[2]Matrica!$J$11,IF(AND(AC79=[2]Matrica!$A$12,AD79=[2]Matrica!$B$3),[2]Matrica!$D$12,IF(AND(AC79=[2]Matrica!$A$12,AD79=[2]Matrica!$E$3),[2]Matrica!$G$12,IF(AND(AC79=[2]Matrica!$A$12,AD79=[2]Matrica!$H$3),[2]Matrica!$J$12,IF(AND(AC79=[2]Matrica!$A$13,AD79=[2]Matrica!$B$3),[2]Matrica!$D$13,IF(AND(AC79=[2]Matrica!$A$13,AD79=[2]Matrica!$E$3),[2]Matrica!$G$13,IF(AND(AC79=[2]Matrica!$A$13,AD79=[2]Matrica!$H$3),[2]Matrica!$J$13,IF(AND(AC79=[2]Matrica!$A$14,AD79=[2]Matrica!$B$3),[2]Matrica!$D$14,IF(AND(AC79=[2]Matrica!$A$14,AD79=[2]Matrica!$E$3),[2]Matrica!$G$14,IF(AND(AC79=[2]Matrica!$A$14,AD79=[2]Matrica!$H$3),[2]Matrica!$J$14,IF(AND(AC79=[2]Matrica!$A$15,AD79=[2]Matrica!$B$3),[2]Matrica!$D$15,IF(AND(AC79=[2]Matrica!$A$15,AD79=[2]Matrica!$E$3),[2]Matrica!$G$15,IF(AND(AC79=[2]Matrica!$A$15,AD79=[2]Matrica!$H$3),[2]Matrica!$J$15,IF(AND(AC79=[2]Matrica!$A$16,AD79=[2]Matrica!$B$3),[2]Matrica!$D$16,IF(AND(AC79=[2]Matrica!$A$16,AD79=[2]Matrica!$E$3),[2]Matrica!$G$16,IF(AND(AC79=[2]Matrica!$A$16,AD79=[2]Matrica!$H$3),[2]Matrica!$J$16,"")))))))))))))))))))))))))))))))))))))))</f>
        <v>1.41</v>
      </c>
      <c r="AC79" s="20" t="s">
        <v>96</v>
      </c>
      <c r="AD79" s="5">
        <v>2</v>
      </c>
      <c r="AE79" s="21">
        <f t="shared" si="14"/>
        <v>1.35</v>
      </c>
      <c r="AF79" s="5"/>
      <c r="AG79" s="5"/>
    </row>
    <row r="80" spans="1:33" x14ac:dyDescent="0.25">
      <c r="A80" s="5"/>
      <c r="B80" s="5"/>
      <c r="C80" s="26" t="s">
        <v>186</v>
      </c>
      <c r="D80" s="37" t="s">
        <v>187</v>
      </c>
      <c r="E80" s="8"/>
      <c r="F80" s="9"/>
      <c r="G80" s="10">
        <f>IFERROR(VLOOKUP(C80,'[1]Радна места'!$C$399:$G$577,5,FALSE),"")</f>
        <v>0</v>
      </c>
      <c r="H80" s="11">
        <f>IFERROR(VLOOKUP(C80,'[1]Радна места'!$C$399:$H$577,6,FALSE),"")</f>
        <v>0</v>
      </c>
      <c r="I80" s="11">
        <f>IFERROR(VLOOKUP(C80,'[1]Радна места'!$C$399:$I$577,7,FALSE),"")</f>
        <v>0</v>
      </c>
      <c r="J80" s="10"/>
      <c r="K80" s="10"/>
      <c r="L80" s="12">
        <f>IFERROR(VLOOKUP(C80,'[1]Радна места'!$C$399:$J$577,8,FALSE),"")</f>
        <v>0</v>
      </c>
      <c r="M80" s="13">
        <f>IFERROR(VLOOKUP(C80,'[1]Радна места'!$C$399:$K$577,9,FALSE),"")</f>
        <v>0</v>
      </c>
      <c r="N80" s="13">
        <f>IFERROR(VLOOKUP(C80,'[1]Радна места'!$C$399:$L$577,10,FALSE),"")</f>
        <v>0</v>
      </c>
      <c r="O80" s="13">
        <f>IFERROR(VLOOKUP(C80,'[1]Радна места'!$C$399:$M$577,11,FALSE),"")</f>
        <v>0</v>
      </c>
      <c r="P80" s="14">
        <v>2817.35</v>
      </c>
      <c r="Q80" s="14">
        <f t="shared" si="7"/>
        <v>0</v>
      </c>
      <c r="R80" s="15">
        <f t="shared" si="8"/>
        <v>0</v>
      </c>
      <c r="S80" s="16">
        <f t="shared" si="9"/>
        <v>0</v>
      </c>
      <c r="T80" s="16">
        <f t="shared" si="9"/>
        <v>0</v>
      </c>
      <c r="U80" s="16">
        <f t="shared" si="10"/>
        <v>0</v>
      </c>
      <c r="V80" s="18"/>
      <c r="W80" s="18"/>
      <c r="X80" s="12"/>
      <c r="Y80" s="18"/>
      <c r="Z80" s="18"/>
      <c r="AA80" s="19">
        <f>IF(AND(AC80=[2]Matrica!$A$4,AD80=[2]Matrica!$B$3),[2]Matrica!$B$4,IF(AND(AC80=[2]Matrica!$A$4,AD80=[2]Matrica!$E$3),[2]Matrica!$E$4,IF(AND(AC80=[2]Matrica!$A$4,AD80=[2]Matrica!$H$3),[2]Matrica!$H$4,IF(AND(AC80=[2]Matrica!$A$5,AD80=[2]Matrica!$B$3),[2]Matrica!$B$5,IF(AND(AC80=[2]Matrica!$A$5,AD80=[2]Matrica!$E$3),[2]Matrica!$E$5,IF(AND(AC80=[2]Matrica!$A$5,AD80=[2]Matrica!$H$3),[2]Matrica!$H$5,IF(AND(AC80=[2]Matrica!$A$6,AD80=[2]Matrica!$B$3),[2]Matrica!$B$6,IF(AND(AC80=[2]Matrica!$A$6,AD80=[2]Matrica!$E$3),[2]Matrica!$E$6,IF(AND(AC80=[2]Matrica!$A$6,AD80=[2]Matrica!$H$3),[2]Matrica!$H$6,IF(AND(AC80=[2]Matrica!$A$7,AD80=[2]Matrica!$B$3),[2]Matrica!$B$7,IF(AND(AC80=[2]Matrica!$A$7,AD80=[2]Matrica!$E$3),[2]Matrica!$E$7,IF(AND(AC80=[2]Matrica!$A$7,AD80=[2]Matrica!$H$3),[2]Matrica!$H$7,IF(AND(AC80=[2]Matrica!$A$8,AD80=[2]Matrica!$B$3),[2]Matrica!$B$8,IF(AND(AC80=[2]Matrica!$A$8,AD80=[2]Matrica!$E$3),[2]Matrica!$E$8,IF(AND(AC80=[2]Matrica!$A$8,AD80=[2]Matrica!$H$3),[2]Matrica!$H$8,IF(AND(AC80=[2]Matrica!$A$9,AD80=[2]Matrica!$B$3),[2]Matrica!$B$9,IF(AND(AC80=[2]Matrica!$A$9,AD80=[2]Matrica!$E$3),[2]Matrica!$E$9,IF(AND(AC80=[2]Matrica!$A$9,AD80=[2]Matrica!$H$3),[2]Matrica!$H$9,IF(AND(AC80=[2]Matrica!$A$10,AD80=[2]Matrica!$B$3),[2]Matrica!$B$10,IF(AND(AC80=[2]Matrica!$A$10,AD80=[2]Matrica!$E$3),[2]Matrica!$E$10,IF(AND(AC80=[2]Matrica!$A$10,AD80=[2]Matrica!$H$3),[2]Matrica!$H$10,IF(AND(AC80=[2]Matrica!$A$11,AD80=[2]Matrica!$B$3),[2]Matrica!$B$11,IF(AND(AC80=[2]Matrica!$A$11,AD80=[2]Matrica!$E$3),[2]Matrica!$E$11,IF(AND(AC80=[2]Matrica!$A$11,AD80=[2]Matrica!$H$3),[2]Matrica!$H$11,IF(AND(AC80=[2]Matrica!$A$12,AD80=[2]Matrica!$B$3),[2]Matrica!$B$12,IF(AND(AC80=[2]Matrica!$A$12,AD80=[2]Matrica!$E$3),[2]Matrica!$E$12,IF(AND(AC80=[2]Matrica!$A$12,AD80=[2]Matrica!$H$3),[2]Matrica!$H$12,IF(AND(AC80=[2]Matrica!$A$13,AD80=[2]Matrica!$B$3),[2]Matrica!$B$13,IF(AND(AC80=[2]Matrica!$A$13,AD80=[2]Matrica!$E$3),[2]Matrica!$E$13,IF(AND(AC80=[2]Matrica!$A$13,AD80=[2]Matrica!$H$3),[2]Matrica!$H$13,IF(AND(AC80=[2]Matrica!$A$14,AD80=[2]Matrica!$B$3),[2]Matrica!$B$14,IF(AND(AC80=[2]Matrica!$A$14,AD80=[2]Matrica!$E$3),[2]Matrica!$E$14,IF(AND(AC80=[2]Matrica!$A$14,AD80=[2]Matrica!$H$3),[2]Matrica!$H$14,IF(AND(AC80=[2]Matrica!$A$15,AD80=[2]Matrica!$B$3),[2]Matrica!$B$15,IF(AND(AC80=[2]Matrica!$A$15,AD80=[2]Matrica!$E$3),[2]Matrica!$E$15,IF(AND(AC80=[2]Matrica!$A$15,AD80=[2]Matrica!$H$3),[2]Matrica!$H$15,IF(AND(AC80=[2]Matrica!$A$16,AD80=[2]Matrica!$B$3),[2]Matrica!$B$16,IF(AND(AC80=[2]Matrica!$A$16,AD80=[2]Matrica!$E$3),[2]Matrica!$E$16,IF(AND(AC80=[2]Matrica!$A$16,AD80=[2]Matrica!$H$3),[2]Matrica!$H$16,"")))))))))))))))))))))))))))))))))))))))</f>
        <v>1.63</v>
      </c>
      <c r="AB80" s="18">
        <f>IF(AND(AC80=[2]Matrica!$A$4,AD80=[2]Matrica!$B$3),[2]Matrica!$D$4,IF(AND(AC80=[2]Matrica!$A$4,AD80=[2]Matrica!$E$3),[2]Matrica!$G$4,IF(AND(AC80=[2]Matrica!$A$4,AD80=[2]Matrica!$H$3),[2]Matrica!$J$4,IF(AND(AC80=[2]Matrica!$A$5,AD80=[2]Matrica!$B$3),[2]Matrica!$D$5,IF(AND(AC80=[2]Matrica!$A$5,AD80=[2]Matrica!$E$3),[2]Matrica!$G$5,IF(AND(AC80=[2]Matrica!$A$5,AD80=[2]Matrica!$H$3),[2]Matrica!$J$5,IF(AND(AC80=[2]Matrica!$A$6,AD80=[2]Matrica!$B$3),[2]Matrica!$D$6,IF(AND(AC80=[2]Matrica!$A$6,AD80=[2]Matrica!$E$3),[2]Matrica!$G$6,IF(AND(AC80=[2]Matrica!$A$6,AD80=[2]Matrica!$H$3),[2]Matrica!$J$6,IF(AND(AC80=[2]Matrica!$A$7,AD80=[2]Matrica!$B$3),[2]Matrica!$D$7,IF(AND(AC80=[2]Matrica!$A$7,AD80=[2]Matrica!$E$3),[2]Matrica!$G$7,IF(AND(AC80=[2]Matrica!$A$7,AD80=[2]Matrica!$H$3),[2]Matrica!$J$7,IF(AND(AC80=[2]Matrica!$A$8,AD80=[2]Matrica!$B$3),[2]Matrica!$D$8,IF(AND(AC80=[2]Matrica!$A$8,AD80=[2]Matrica!$E$3),[2]Matrica!$G$8,IF(AND(AC80=[2]Matrica!$A$8,AD80=[2]Matrica!$H$3),[2]Matrica!$J$8,IF(AND(AC80=[2]Matrica!$A$9,AD80=[2]Matrica!$B$3),[2]Matrica!$D$9,IF(AND(AC80=[2]Matrica!$A$9,AD80=[2]Matrica!$E$3),[2]Matrica!$G$9,IF(AND(AC80=[2]Matrica!$A$9,AD80=[2]Matrica!$H$3),[2]Matrica!$J$9,IF(AND(AC80=[2]Matrica!$A$10,AD80=[2]Matrica!$B$3),[2]Matrica!$D$10,IF(AND(AC80=[2]Matrica!$A$10,AD80=[2]Matrica!$E$3),[2]Matrica!$G$10,IF(AND(AC80=[2]Matrica!$A$10,AD80=[2]Matrica!$H$3),[2]Matrica!$J$10,IF(AND(AC80=[2]Matrica!$A$11,AD80=[2]Matrica!$B$3),[2]Matrica!$D$11,IF(AND(AC80=[2]Matrica!$A$11,AD80=[2]Matrica!$E$3),[2]Matrica!$G$11,IF(AND(AC80=[2]Matrica!$A$11,AD80=[2]Matrica!$H$3),[2]Matrica!$J$11,IF(AND(AC80=[2]Matrica!$A$12,AD80=[2]Matrica!$B$3),[2]Matrica!$D$12,IF(AND(AC80=[2]Matrica!$A$12,AD80=[2]Matrica!$E$3),[2]Matrica!$G$12,IF(AND(AC80=[2]Matrica!$A$12,AD80=[2]Matrica!$H$3),[2]Matrica!$J$12,IF(AND(AC80=[2]Matrica!$A$13,AD80=[2]Matrica!$B$3),[2]Matrica!$D$13,IF(AND(AC80=[2]Matrica!$A$13,AD80=[2]Matrica!$E$3),[2]Matrica!$G$13,IF(AND(AC80=[2]Matrica!$A$13,AD80=[2]Matrica!$H$3),[2]Matrica!$J$13,IF(AND(AC80=[2]Matrica!$A$14,AD80=[2]Matrica!$B$3),[2]Matrica!$D$14,IF(AND(AC80=[2]Matrica!$A$14,AD80=[2]Matrica!$E$3),[2]Matrica!$G$14,IF(AND(AC80=[2]Matrica!$A$14,AD80=[2]Matrica!$H$3),[2]Matrica!$J$14,IF(AND(AC80=[2]Matrica!$A$15,AD80=[2]Matrica!$B$3),[2]Matrica!$D$15,IF(AND(AC80=[2]Matrica!$A$15,AD80=[2]Matrica!$E$3),[2]Matrica!$G$15,IF(AND(AC80=[2]Matrica!$A$15,AD80=[2]Matrica!$H$3),[2]Matrica!$J$15,IF(AND(AC80=[2]Matrica!$A$16,AD80=[2]Matrica!$B$3),[2]Matrica!$D$16,IF(AND(AC80=[2]Matrica!$A$16,AD80=[2]Matrica!$E$3),[2]Matrica!$G$16,IF(AND(AC80=[2]Matrica!$A$16,AD80=[2]Matrica!$H$3),[2]Matrica!$J$16,"")))))))))))))))))))))))))))))))))))))))</f>
        <v>1.67</v>
      </c>
      <c r="AC80" s="20" t="s">
        <v>59</v>
      </c>
      <c r="AD80" s="5">
        <v>3</v>
      </c>
      <c r="AE80" s="21">
        <f t="shared" si="14"/>
        <v>1.63</v>
      </c>
      <c r="AF80" s="5"/>
      <c r="AG80" s="5"/>
    </row>
    <row r="81" spans="1:33" x14ac:dyDescent="0.25">
      <c r="A81" s="5"/>
      <c r="B81" s="5"/>
      <c r="C81" s="26" t="s">
        <v>188</v>
      </c>
      <c r="D81" s="37" t="s">
        <v>189</v>
      </c>
      <c r="E81" s="8"/>
      <c r="F81" s="9"/>
      <c r="G81" s="10">
        <f>IFERROR(VLOOKUP(C81,'[1]Радна места'!$C$399:$G$577,5,FALSE),"")</f>
        <v>0</v>
      </c>
      <c r="H81" s="11">
        <f>IFERROR(VLOOKUP(C81,'[1]Радна места'!$C$399:$H$577,6,FALSE),"")</f>
        <v>0</v>
      </c>
      <c r="I81" s="11">
        <f>IFERROR(VLOOKUP(C81,'[1]Радна места'!$C$399:$I$577,7,FALSE),"")</f>
        <v>0</v>
      </c>
      <c r="J81" s="10"/>
      <c r="K81" s="10"/>
      <c r="L81" s="12">
        <f>IFERROR(VLOOKUP(C81,'[1]Радна места'!$C$399:$J$577,8,FALSE),"")</f>
        <v>0</v>
      </c>
      <c r="M81" s="13">
        <f>IFERROR(VLOOKUP(C81,'[1]Радна места'!$C$399:$K$577,9,FALSE),"")</f>
        <v>0</v>
      </c>
      <c r="N81" s="13">
        <f>IFERROR(VLOOKUP(C81,'[1]Радна места'!$C$399:$L$577,10,FALSE),"")</f>
        <v>0</v>
      </c>
      <c r="O81" s="13">
        <f>IFERROR(VLOOKUP(C81,'[1]Радна места'!$C$399:$M$577,11,FALSE),"")</f>
        <v>0</v>
      </c>
      <c r="P81" s="14">
        <v>2817.35</v>
      </c>
      <c r="Q81" s="14">
        <f t="shared" si="7"/>
        <v>0</v>
      </c>
      <c r="R81" s="15">
        <f t="shared" si="8"/>
        <v>0</v>
      </c>
      <c r="S81" s="16">
        <f t="shared" si="9"/>
        <v>0</v>
      </c>
      <c r="T81" s="16">
        <f t="shared" si="9"/>
        <v>0</v>
      </c>
      <c r="U81" s="16">
        <f t="shared" si="10"/>
        <v>0</v>
      </c>
      <c r="V81" s="18"/>
      <c r="W81" s="18"/>
      <c r="X81" s="12"/>
      <c r="Y81" s="18"/>
      <c r="Z81" s="18"/>
      <c r="AA81" s="19">
        <f>IF(AND(AC81=[2]Matrica!$A$4,AD81=[2]Matrica!$B$3),[2]Matrica!$B$4,IF(AND(AC81=[2]Matrica!$A$4,AD81=[2]Matrica!$E$3),[2]Matrica!$E$4,IF(AND(AC81=[2]Matrica!$A$4,AD81=[2]Matrica!$H$3),[2]Matrica!$H$4,IF(AND(AC81=[2]Matrica!$A$5,AD81=[2]Matrica!$B$3),[2]Matrica!$B$5,IF(AND(AC81=[2]Matrica!$A$5,AD81=[2]Matrica!$E$3),[2]Matrica!$E$5,IF(AND(AC81=[2]Matrica!$A$5,AD81=[2]Matrica!$H$3),[2]Matrica!$H$5,IF(AND(AC81=[2]Matrica!$A$6,AD81=[2]Matrica!$B$3),[2]Matrica!$B$6,IF(AND(AC81=[2]Matrica!$A$6,AD81=[2]Matrica!$E$3),[2]Matrica!$E$6,IF(AND(AC81=[2]Matrica!$A$6,AD81=[2]Matrica!$H$3),[2]Matrica!$H$6,IF(AND(AC81=[2]Matrica!$A$7,AD81=[2]Matrica!$B$3),[2]Matrica!$B$7,IF(AND(AC81=[2]Matrica!$A$7,AD81=[2]Matrica!$E$3),[2]Matrica!$E$7,IF(AND(AC81=[2]Matrica!$A$7,AD81=[2]Matrica!$H$3),[2]Matrica!$H$7,IF(AND(AC81=[2]Matrica!$A$8,AD81=[2]Matrica!$B$3),[2]Matrica!$B$8,IF(AND(AC81=[2]Matrica!$A$8,AD81=[2]Matrica!$E$3),[2]Matrica!$E$8,IF(AND(AC81=[2]Matrica!$A$8,AD81=[2]Matrica!$H$3),[2]Matrica!$H$8,IF(AND(AC81=[2]Matrica!$A$9,AD81=[2]Matrica!$B$3),[2]Matrica!$B$9,IF(AND(AC81=[2]Matrica!$A$9,AD81=[2]Matrica!$E$3),[2]Matrica!$E$9,IF(AND(AC81=[2]Matrica!$A$9,AD81=[2]Matrica!$H$3),[2]Matrica!$H$9,IF(AND(AC81=[2]Matrica!$A$10,AD81=[2]Matrica!$B$3),[2]Matrica!$B$10,IF(AND(AC81=[2]Matrica!$A$10,AD81=[2]Matrica!$E$3),[2]Matrica!$E$10,IF(AND(AC81=[2]Matrica!$A$10,AD81=[2]Matrica!$H$3),[2]Matrica!$H$10,IF(AND(AC81=[2]Matrica!$A$11,AD81=[2]Matrica!$B$3),[2]Matrica!$B$11,IF(AND(AC81=[2]Matrica!$A$11,AD81=[2]Matrica!$E$3),[2]Matrica!$E$11,IF(AND(AC81=[2]Matrica!$A$11,AD81=[2]Matrica!$H$3),[2]Matrica!$H$11,IF(AND(AC81=[2]Matrica!$A$12,AD81=[2]Matrica!$B$3),[2]Matrica!$B$12,IF(AND(AC81=[2]Matrica!$A$12,AD81=[2]Matrica!$E$3),[2]Matrica!$E$12,IF(AND(AC81=[2]Matrica!$A$12,AD81=[2]Matrica!$H$3),[2]Matrica!$H$12,IF(AND(AC81=[2]Matrica!$A$13,AD81=[2]Matrica!$B$3),[2]Matrica!$B$13,IF(AND(AC81=[2]Matrica!$A$13,AD81=[2]Matrica!$E$3),[2]Matrica!$E$13,IF(AND(AC81=[2]Matrica!$A$13,AD81=[2]Matrica!$H$3),[2]Matrica!$H$13,IF(AND(AC81=[2]Matrica!$A$14,AD81=[2]Matrica!$B$3),[2]Matrica!$B$14,IF(AND(AC81=[2]Matrica!$A$14,AD81=[2]Matrica!$E$3),[2]Matrica!$E$14,IF(AND(AC81=[2]Matrica!$A$14,AD81=[2]Matrica!$H$3),[2]Matrica!$H$14,IF(AND(AC81=[2]Matrica!$A$15,AD81=[2]Matrica!$B$3),[2]Matrica!$B$15,IF(AND(AC81=[2]Matrica!$A$15,AD81=[2]Matrica!$E$3),[2]Matrica!$E$15,IF(AND(AC81=[2]Matrica!$A$15,AD81=[2]Matrica!$H$3),[2]Matrica!$H$15,IF(AND(AC81=[2]Matrica!$A$16,AD81=[2]Matrica!$B$3),[2]Matrica!$B$16,IF(AND(AC81=[2]Matrica!$A$16,AD81=[2]Matrica!$E$3),[2]Matrica!$E$16,IF(AND(AC81=[2]Matrica!$A$16,AD81=[2]Matrica!$H$3),[2]Matrica!$H$16,"")))))))))))))))))))))))))))))))))))))))</f>
        <v>1.35</v>
      </c>
      <c r="AB81" s="18">
        <f>IF(AND(AC81=[2]Matrica!$A$4,AD81=[2]Matrica!$B$3),[2]Matrica!$D$4,IF(AND(AC81=[2]Matrica!$A$4,AD81=[2]Matrica!$E$3),[2]Matrica!$G$4,IF(AND(AC81=[2]Matrica!$A$4,AD81=[2]Matrica!$H$3),[2]Matrica!$J$4,IF(AND(AC81=[2]Matrica!$A$5,AD81=[2]Matrica!$B$3),[2]Matrica!$D$5,IF(AND(AC81=[2]Matrica!$A$5,AD81=[2]Matrica!$E$3),[2]Matrica!$G$5,IF(AND(AC81=[2]Matrica!$A$5,AD81=[2]Matrica!$H$3),[2]Matrica!$J$5,IF(AND(AC81=[2]Matrica!$A$6,AD81=[2]Matrica!$B$3),[2]Matrica!$D$6,IF(AND(AC81=[2]Matrica!$A$6,AD81=[2]Matrica!$E$3),[2]Matrica!$G$6,IF(AND(AC81=[2]Matrica!$A$6,AD81=[2]Matrica!$H$3),[2]Matrica!$J$6,IF(AND(AC81=[2]Matrica!$A$7,AD81=[2]Matrica!$B$3),[2]Matrica!$D$7,IF(AND(AC81=[2]Matrica!$A$7,AD81=[2]Matrica!$E$3),[2]Matrica!$G$7,IF(AND(AC81=[2]Matrica!$A$7,AD81=[2]Matrica!$H$3),[2]Matrica!$J$7,IF(AND(AC81=[2]Matrica!$A$8,AD81=[2]Matrica!$B$3),[2]Matrica!$D$8,IF(AND(AC81=[2]Matrica!$A$8,AD81=[2]Matrica!$E$3),[2]Matrica!$G$8,IF(AND(AC81=[2]Matrica!$A$8,AD81=[2]Matrica!$H$3),[2]Matrica!$J$8,IF(AND(AC81=[2]Matrica!$A$9,AD81=[2]Matrica!$B$3),[2]Matrica!$D$9,IF(AND(AC81=[2]Matrica!$A$9,AD81=[2]Matrica!$E$3),[2]Matrica!$G$9,IF(AND(AC81=[2]Matrica!$A$9,AD81=[2]Matrica!$H$3),[2]Matrica!$J$9,IF(AND(AC81=[2]Matrica!$A$10,AD81=[2]Matrica!$B$3),[2]Matrica!$D$10,IF(AND(AC81=[2]Matrica!$A$10,AD81=[2]Matrica!$E$3),[2]Matrica!$G$10,IF(AND(AC81=[2]Matrica!$A$10,AD81=[2]Matrica!$H$3),[2]Matrica!$J$10,IF(AND(AC81=[2]Matrica!$A$11,AD81=[2]Matrica!$B$3),[2]Matrica!$D$11,IF(AND(AC81=[2]Matrica!$A$11,AD81=[2]Matrica!$E$3),[2]Matrica!$G$11,IF(AND(AC81=[2]Matrica!$A$11,AD81=[2]Matrica!$H$3),[2]Matrica!$J$11,IF(AND(AC81=[2]Matrica!$A$12,AD81=[2]Matrica!$B$3),[2]Matrica!$D$12,IF(AND(AC81=[2]Matrica!$A$12,AD81=[2]Matrica!$E$3),[2]Matrica!$G$12,IF(AND(AC81=[2]Matrica!$A$12,AD81=[2]Matrica!$H$3),[2]Matrica!$J$12,IF(AND(AC81=[2]Matrica!$A$13,AD81=[2]Matrica!$B$3),[2]Matrica!$D$13,IF(AND(AC81=[2]Matrica!$A$13,AD81=[2]Matrica!$E$3),[2]Matrica!$G$13,IF(AND(AC81=[2]Matrica!$A$13,AD81=[2]Matrica!$H$3),[2]Matrica!$J$13,IF(AND(AC81=[2]Matrica!$A$14,AD81=[2]Matrica!$B$3),[2]Matrica!$D$14,IF(AND(AC81=[2]Matrica!$A$14,AD81=[2]Matrica!$E$3),[2]Matrica!$G$14,IF(AND(AC81=[2]Matrica!$A$14,AD81=[2]Matrica!$H$3),[2]Matrica!$J$14,IF(AND(AC81=[2]Matrica!$A$15,AD81=[2]Matrica!$B$3),[2]Matrica!$D$15,IF(AND(AC81=[2]Matrica!$A$15,AD81=[2]Matrica!$E$3),[2]Matrica!$G$15,IF(AND(AC81=[2]Matrica!$A$15,AD81=[2]Matrica!$H$3),[2]Matrica!$J$15,IF(AND(AC81=[2]Matrica!$A$16,AD81=[2]Matrica!$B$3),[2]Matrica!$D$16,IF(AND(AC81=[2]Matrica!$A$16,AD81=[2]Matrica!$E$3),[2]Matrica!$G$16,IF(AND(AC81=[2]Matrica!$A$16,AD81=[2]Matrica!$H$3),[2]Matrica!$J$16,"")))))))))))))))))))))))))))))))))))))))</f>
        <v>1.41</v>
      </c>
      <c r="AC81" s="20" t="s">
        <v>96</v>
      </c>
      <c r="AD81" s="5">
        <v>2</v>
      </c>
      <c r="AE81" s="21">
        <f t="shared" si="14"/>
        <v>1.35</v>
      </c>
      <c r="AF81" s="5"/>
      <c r="AG81" s="5"/>
    </row>
    <row r="82" spans="1:33" x14ac:dyDescent="0.25">
      <c r="A82" s="5"/>
      <c r="B82" s="5"/>
      <c r="C82" s="26" t="s">
        <v>190</v>
      </c>
      <c r="D82" s="37" t="s">
        <v>191</v>
      </c>
      <c r="E82" s="8"/>
      <c r="F82" s="9"/>
      <c r="G82" s="10">
        <f>IFERROR(VLOOKUP(C82,'[1]Радна места'!$C$399:$G$577,5,FALSE),"")</f>
        <v>0</v>
      </c>
      <c r="H82" s="11">
        <f>IFERROR(VLOOKUP(C82,'[1]Радна места'!$C$399:$H$577,6,FALSE),"")</f>
        <v>0</v>
      </c>
      <c r="I82" s="11">
        <f>IFERROR(VLOOKUP(C82,'[1]Радна места'!$C$399:$I$577,7,FALSE),"")</f>
        <v>0</v>
      </c>
      <c r="J82" s="10"/>
      <c r="K82" s="10"/>
      <c r="L82" s="12">
        <f>IFERROR(VLOOKUP(C82,'[1]Радна места'!$C$399:$J$577,8,FALSE),"")</f>
        <v>0</v>
      </c>
      <c r="M82" s="13">
        <f>IFERROR(VLOOKUP(C82,'[1]Радна места'!$C$399:$K$577,9,FALSE),"")</f>
        <v>0</v>
      </c>
      <c r="N82" s="13">
        <f>IFERROR(VLOOKUP(C82,'[1]Радна места'!$C$399:$L$577,10,FALSE),"")</f>
        <v>0</v>
      </c>
      <c r="O82" s="13">
        <f>IFERROR(VLOOKUP(C82,'[1]Радна места'!$C$399:$M$577,11,FALSE),"")</f>
        <v>0</v>
      </c>
      <c r="P82" s="14">
        <v>2817.35</v>
      </c>
      <c r="Q82" s="14">
        <f t="shared" si="7"/>
        <v>0</v>
      </c>
      <c r="R82" s="15">
        <f t="shared" si="8"/>
        <v>0</v>
      </c>
      <c r="S82" s="16">
        <f t="shared" si="9"/>
        <v>0</v>
      </c>
      <c r="T82" s="16">
        <f t="shared" si="9"/>
        <v>0</v>
      </c>
      <c r="U82" s="16">
        <f t="shared" si="10"/>
        <v>0</v>
      </c>
      <c r="V82" s="18"/>
      <c r="W82" s="18"/>
      <c r="X82" s="12"/>
      <c r="Y82" s="18"/>
      <c r="Z82" s="18"/>
      <c r="AA82" s="19">
        <f>IF(AND(AC82=[2]Matrica!$A$4,AD82=[2]Matrica!$B$3),[2]Matrica!$B$4,IF(AND(AC82=[2]Matrica!$A$4,AD82=[2]Matrica!$E$3),[2]Matrica!$E$4,IF(AND(AC82=[2]Matrica!$A$4,AD82=[2]Matrica!$H$3),[2]Matrica!$H$4,IF(AND(AC82=[2]Matrica!$A$5,AD82=[2]Matrica!$B$3),[2]Matrica!$B$5,IF(AND(AC82=[2]Matrica!$A$5,AD82=[2]Matrica!$E$3),[2]Matrica!$E$5,IF(AND(AC82=[2]Matrica!$A$5,AD82=[2]Matrica!$H$3),[2]Matrica!$H$5,IF(AND(AC82=[2]Matrica!$A$6,AD82=[2]Matrica!$B$3),[2]Matrica!$B$6,IF(AND(AC82=[2]Matrica!$A$6,AD82=[2]Matrica!$E$3),[2]Matrica!$E$6,IF(AND(AC82=[2]Matrica!$A$6,AD82=[2]Matrica!$H$3),[2]Matrica!$H$6,IF(AND(AC82=[2]Matrica!$A$7,AD82=[2]Matrica!$B$3),[2]Matrica!$B$7,IF(AND(AC82=[2]Matrica!$A$7,AD82=[2]Matrica!$E$3),[2]Matrica!$E$7,IF(AND(AC82=[2]Matrica!$A$7,AD82=[2]Matrica!$H$3),[2]Matrica!$H$7,IF(AND(AC82=[2]Matrica!$A$8,AD82=[2]Matrica!$B$3),[2]Matrica!$B$8,IF(AND(AC82=[2]Matrica!$A$8,AD82=[2]Matrica!$E$3),[2]Matrica!$E$8,IF(AND(AC82=[2]Matrica!$A$8,AD82=[2]Matrica!$H$3),[2]Matrica!$H$8,IF(AND(AC82=[2]Matrica!$A$9,AD82=[2]Matrica!$B$3),[2]Matrica!$B$9,IF(AND(AC82=[2]Matrica!$A$9,AD82=[2]Matrica!$E$3),[2]Matrica!$E$9,IF(AND(AC82=[2]Matrica!$A$9,AD82=[2]Matrica!$H$3),[2]Matrica!$H$9,IF(AND(AC82=[2]Matrica!$A$10,AD82=[2]Matrica!$B$3),[2]Matrica!$B$10,IF(AND(AC82=[2]Matrica!$A$10,AD82=[2]Matrica!$E$3),[2]Matrica!$E$10,IF(AND(AC82=[2]Matrica!$A$10,AD82=[2]Matrica!$H$3),[2]Matrica!$H$10,IF(AND(AC82=[2]Matrica!$A$11,AD82=[2]Matrica!$B$3),[2]Matrica!$B$11,IF(AND(AC82=[2]Matrica!$A$11,AD82=[2]Matrica!$E$3),[2]Matrica!$E$11,IF(AND(AC82=[2]Matrica!$A$11,AD82=[2]Matrica!$H$3),[2]Matrica!$H$11,IF(AND(AC82=[2]Matrica!$A$12,AD82=[2]Matrica!$B$3),[2]Matrica!$B$12,IF(AND(AC82=[2]Matrica!$A$12,AD82=[2]Matrica!$E$3),[2]Matrica!$E$12,IF(AND(AC82=[2]Matrica!$A$12,AD82=[2]Matrica!$H$3),[2]Matrica!$H$12,IF(AND(AC82=[2]Matrica!$A$13,AD82=[2]Matrica!$B$3),[2]Matrica!$B$13,IF(AND(AC82=[2]Matrica!$A$13,AD82=[2]Matrica!$E$3),[2]Matrica!$E$13,IF(AND(AC82=[2]Matrica!$A$13,AD82=[2]Matrica!$H$3),[2]Matrica!$H$13,IF(AND(AC82=[2]Matrica!$A$14,AD82=[2]Matrica!$B$3),[2]Matrica!$B$14,IF(AND(AC82=[2]Matrica!$A$14,AD82=[2]Matrica!$E$3),[2]Matrica!$E$14,IF(AND(AC82=[2]Matrica!$A$14,AD82=[2]Matrica!$H$3),[2]Matrica!$H$14,IF(AND(AC82=[2]Matrica!$A$15,AD82=[2]Matrica!$B$3),[2]Matrica!$B$15,IF(AND(AC82=[2]Matrica!$A$15,AD82=[2]Matrica!$E$3),[2]Matrica!$E$15,IF(AND(AC82=[2]Matrica!$A$15,AD82=[2]Matrica!$H$3),[2]Matrica!$H$15,IF(AND(AC82=[2]Matrica!$A$16,AD82=[2]Matrica!$B$3),[2]Matrica!$B$16,IF(AND(AC82=[2]Matrica!$A$16,AD82=[2]Matrica!$E$3),[2]Matrica!$E$16,IF(AND(AC82=[2]Matrica!$A$16,AD82=[2]Matrica!$H$3),[2]Matrica!$H$16,"")))))))))))))))))))))))))))))))))))))))</f>
        <v>1.42</v>
      </c>
      <c r="AB82" s="18">
        <f>IF(AND(AC82=[2]Matrica!$A$4,AD82=[2]Matrica!$B$3),[2]Matrica!$D$4,IF(AND(AC82=[2]Matrica!$A$4,AD82=[2]Matrica!$E$3),[2]Matrica!$G$4,IF(AND(AC82=[2]Matrica!$A$4,AD82=[2]Matrica!$H$3),[2]Matrica!$J$4,IF(AND(AC82=[2]Matrica!$A$5,AD82=[2]Matrica!$B$3),[2]Matrica!$D$5,IF(AND(AC82=[2]Matrica!$A$5,AD82=[2]Matrica!$E$3),[2]Matrica!$G$5,IF(AND(AC82=[2]Matrica!$A$5,AD82=[2]Matrica!$H$3),[2]Matrica!$J$5,IF(AND(AC82=[2]Matrica!$A$6,AD82=[2]Matrica!$B$3),[2]Matrica!$D$6,IF(AND(AC82=[2]Matrica!$A$6,AD82=[2]Matrica!$E$3),[2]Matrica!$G$6,IF(AND(AC82=[2]Matrica!$A$6,AD82=[2]Matrica!$H$3),[2]Matrica!$J$6,IF(AND(AC82=[2]Matrica!$A$7,AD82=[2]Matrica!$B$3),[2]Matrica!$D$7,IF(AND(AC82=[2]Matrica!$A$7,AD82=[2]Matrica!$E$3),[2]Matrica!$G$7,IF(AND(AC82=[2]Matrica!$A$7,AD82=[2]Matrica!$H$3),[2]Matrica!$J$7,IF(AND(AC82=[2]Matrica!$A$8,AD82=[2]Matrica!$B$3),[2]Matrica!$D$8,IF(AND(AC82=[2]Matrica!$A$8,AD82=[2]Matrica!$E$3),[2]Matrica!$G$8,IF(AND(AC82=[2]Matrica!$A$8,AD82=[2]Matrica!$H$3),[2]Matrica!$J$8,IF(AND(AC82=[2]Matrica!$A$9,AD82=[2]Matrica!$B$3),[2]Matrica!$D$9,IF(AND(AC82=[2]Matrica!$A$9,AD82=[2]Matrica!$E$3),[2]Matrica!$G$9,IF(AND(AC82=[2]Matrica!$A$9,AD82=[2]Matrica!$H$3),[2]Matrica!$J$9,IF(AND(AC82=[2]Matrica!$A$10,AD82=[2]Matrica!$B$3),[2]Matrica!$D$10,IF(AND(AC82=[2]Matrica!$A$10,AD82=[2]Matrica!$E$3),[2]Matrica!$G$10,IF(AND(AC82=[2]Matrica!$A$10,AD82=[2]Matrica!$H$3),[2]Matrica!$J$10,IF(AND(AC82=[2]Matrica!$A$11,AD82=[2]Matrica!$B$3),[2]Matrica!$D$11,IF(AND(AC82=[2]Matrica!$A$11,AD82=[2]Matrica!$E$3),[2]Matrica!$G$11,IF(AND(AC82=[2]Matrica!$A$11,AD82=[2]Matrica!$H$3),[2]Matrica!$J$11,IF(AND(AC82=[2]Matrica!$A$12,AD82=[2]Matrica!$B$3),[2]Matrica!$D$12,IF(AND(AC82=[2]Matrica!$A$12,AD82=[2]Matrica!$E$3),[2]Matrica!$G$12,IF(AND(AC82=[2]Matrica!$A$12,AD82=[2]Matrica!$H$3),[2]Matrica!$J$12,IF(AND(AC82=[2]Matrica!$A$13,AD82=[2]Matrica!$B$3),[2]Matrica!$D$13,IF(AND(AC82=[2]Matrica!$A$13,AD82=[2]Matrica!$E$3),[2]Matrica!$G$13,IF(AND(AC82=[2]Matrica!$A$13,AD82=[2]Matrica!$H$3),[2]Matrica!$J$13,IF(AND(AC82=[2]Matrica!$A$14,AD82=[2]Matrica!$B$3),[2]Matrica!$D$14,IF(AND(AC82=[2]Matrica!$A$14,AD82=[2]Matrica!$E$3),[2]Matrica!$G$14,IF(AND(AC82=[2]Matrica!$A$14,AD82=[2]Matrica!$H$3),[2]Matrica!$J$14,IF(AND(AC82=[2]Matrica!$A$15,AD82=[2]Matrica!$B$3),[2]Matrica!$D$15,IF(AND(AC82=[2]Matrica!$A$15,AD82=[2]Matrica!$E$3),[2]Matrica!$G$15,IF(AND(AC82=[2]Matrica!$A$15,AD82=[2]Matrica!$H$3),[2]Matrica!$J$15,IF(AND(AC82=[2]Matrica!$A$16,AD82=[2]Matrica!$B$3),[2]Matrica!$D$16,IF(AND(AC82=[2]Matrica!$A$16,AD82=[2]Matrica!$E$3),[2]Matrica!$G$16,IF(AND(AC82=[2]Matrica!$A$16,AD82=[2]Matrica!$H$3),[2]Matrica!$J$16,"")))))))))))))))))))))))))))))))))))))))</f>
        <v>1.45</v>
      </c>
      <c r="AC82" s="20" t="s">
        <v>96</v>
      </c>
      <c r="AD82" s="5">
        <v>3</v>
      </c>
      <c r="AE82" s="21">
        <f t="shared" si="14"/>
        <v>1.42</v>
      </c>
      <c r="AF82" s="5"/>
      <c r="AG82" s="5"/>
    </row>
    <row r="83" spans="1:33" x14ac:dyDescent="0.25">
      <c r="A83" s="5"/>
      <c r="B83" s="5"/>
      <c r="C83" s="26" t="s">
        <v>192</v>
      </c>
      <c r="D83" s="37" t="s">
        <v>193</v>
      </c>
      <c r="E83" s="8"/>
      <c r="F83" s="9"/>
      <c r="G83" s="10">
        <f>IFERROR(VLOOKUP(C83,'[1]Радна места'!$C$399:$G$577,5,FALSE),"")</f>
        <v>0</v>
      </c>
      <c r="H83" s="11">
        <f>IFERROR(VLOOKUP(C83,'[1]Радна места'!$C$399:$H$577,6,FALSE),"")</f>
        <v>0</v>
      </c>
      <c r="I83" s="11">
        <f>IFERROR(VLOOKUP(C83,'[1]Радна места'!$C$399:$I$577,7,FALSE),"")</f>
        <v>0</v>
      </c>
      <c r="J83" s="10"/>
      <c r="K83" s="10"/>
      <c r="L83" s="12">
        <f>IFERROR(VLOOKUP(C83,'[1]Радна места'!$C$399:$J$577,8,FALSE),"")</f>
        <v>0</v>
      </c>
      <c r="M83" s="13">
        <f>IFERROR(VLOOKUP(C83,'[1]Радна места'!$C$399:$K$577,9,FALSE),"")</f>
        <v>0</v>
      </c>
      <c r="N83" s="13">
        <f>IFERROR(VLOOKUP(C83,'[1]Радна места'!$C$399:$L$577,10,FALSE),"")</f>
        <v>0</v>
      </c>
      <c r="O83" s="13">
        <f>IFERROR(VLOOKUP(C83,'[1]Радна места'!$C$399:$M$577,11,FALSE),"")</f>
        <v>0</v>
      </c>
      <c r="P83" s="14">
        <v>2817.35</v>
      </c>
      <c r="Q83" s="14">
        <f t="shared" si="7"/>
        <v>0</v>
      </c>
      <c r="R83" s="15">
        <f t="shared" si="8"/>
        <v>0</v>
      </c>
      <c r="S83" s="16">
        <f t="shared" si="9"/>
        <v>0</v>
      </c>
      <c r="T83" s="16">
        <f t="shared" si="9"/>
        <v>0</v>
      </c>
      <c r="U83" s="16">
        <f t="shared" si="10"/>
        <v>0</v>
      </c>
      <c r="V83" s="18"/>
      <c r="W83" s="18"/>
      <c r="X83" s="12"/>
      <c r="Y83" s="18"/>
      <c r="Z83" s="18"/>
      <c r="AA83" s="19">
        <f>IF(AND(AC83=[2]Matrica!$A$4,AD83=[2]Matrica!$B$3),[2]Matrica!$B$4,IF(AND(AC83=[2]Matrica!$A$4,AD83=[2]Matrica!$E$3),[2]Matrica!$E$4,IF(AND(AC83=[2]Matrica!$A$4,AD83=[2]Matrica!$H$3),[2]Matrica!$H$4,IF(AND(AC83=[2]Matrica!$A$5,AD83=[2]Matrica!$B$3),[2]Matrica!$B$5,IF(AND(AC83=[2]Matrica!$A$5,AD83=[2]Matrica!$E$3),[2]Matrica!$E$5,IF(AND(AC83=[2]Matrica!$A$5,AD83=[2]Matrica!$H$3),[2]Matrica!$H$5,IF(AND(AC83=[2]Matrica!$A$6,AD83=[2]Matrica!$B$3),[2]Matrica!$B$6,IF(AND(AC83=[2]Matrica!$A$6,AD83=[2]Matrica!$E$3),[2]Matrica!$E$6,IF(AND(AC83=[2]Matrica!$A$6,AD83=[2]Matrica!$H$3),[2]Matrica!$H$6,IF(AND(AC83=[2]Matrica!$A$7,AD83=[2]Matrica!$B$3),[2]Matrica!$B$7,IF(AND(AC83=[2]Matrica!$A$7,AD83=[2]Matrica!$E$3),[2]Matrica!$E$7,IF(AND(AC83=[2]Matrica!$A$7,AD83=[2]Matrica!$H$3),[2]Matrica!$H$7,IF(AND(AC83=[2]Matrica!$A$8,AD83=[2]Matrica!$B$3),[2]Matrica!$B$8,IF(AND(AC83=[2]Matrica!$A$8,AD83=[2]Matrica!$E$3),[2]Matrica!$E$8,IF(AND(AC83=[2]Matrica!$A$8,AD83=[2]Matrica!$H$3),[2]Matrica!$H$8,IF(AND(AC83=[2]Matrica!$A$9,AD83=[2]Matrica!$B$3),[2]Matrica!$B$9,IF(AND(AC83=[2]Matrica!$A$9,AD83=[2]Matrica!$E$3),[2]Matrica!$E$9,IF(AND(AC83=[2]Matrica!$A$9,AD83=[2]Matrica!$H$3),[2]Matrica!$H$9,IF(AND(AC83=[2]Matrica!$A$10,AD83=[2]Matrica!$B$3),[2]Matrica!$B$10,IF(AND(AC83=[2]Matrica!$A$10,AD83=[2]Matrica!$E$3),[2]Matrica!$E$10,IF(AND(AC83=[2]Matrica!$A$10,AD83=[2]Matrica!$H$3),[2]Matrica!$H$10,IF(AND(AC83=[2]Matrica!$A$11,AD83=[2]Matrica!$B$3),[2]Matrica!$B$11,IF(AND(AC83=[2]Matrica!$A$11,AD83=[2]Matrica!$E$3),[2]Matrica!$E$11,IF(AND(AC83=[2]Matrica!$A$11,AD83=[2]Matrica!$H$3),[2]Matrica!$H$11,IF(AND(AC83=[2]Matrica!$A$12,AD83=[2]Matrica!$B$3),[2]Matrica!$B$12,IF(AND(AC83=[2]Matrica!$A$12,AD83=[2]Matrica!$E$3),[2]Matrica!$E$12,IF(AND(AC83=[2]Matrica!$A$12,AD83=[2]Matrica!$H$3),[2]Matrica!$H$12,IF(AND(AC83=[2]Matrica!$A$13,AD83=[2]Matrica!$B$3),[2]Matrica!$B$13,IF(AND(AC83=[2]Matrica!$A$13,AD83=[2]Matrica!$E$3),[2]Matrica!$E$13,IF(AND(AC83=[2]Matrica!$A$13,AD83=[2]Matrica!$H$3),[2]Matrica!$H$13,IF(AND(AC83=[2]Matrica!$A$14,AD83=[2]Matrica!$B$3),[2]Matrica!$B$14,IF(AND(AC83=[2]Matrica!$A$14,AD83=[2]Matrica!$E$3),[2]Matrica!$E$14,IF(AND(AC83=[2]Matrica!$A$14,AD83=[2]Matrica!$H$3),[2]Matrica!$H$14,IF(AND(AC83=[2]Matrica!$A$15,AD83=[2]Matrica!$B$3),[2]Matrica!$B$15,IF(AND(AC83=[2]Matrica!$A$15,AD83=[2]Matrica!$E$3),[2]Matrica!$E$15,IF(AND(AC83=[2]Matrica!$A$15,AD83=[2]Matrica!$H$3),[2]Matrica!$H$15,IF(AND(AC83=[2]Matrica!$A$16,AD83=[2]Matrica!$B$3),[2]Matrica!$B$16,IF(AND(AC83=[2]Matrica!$A$16,AD83=[2]Matrica!$E$3),[2]Matrica!$E$16,IF(AND(AC83=[2]Matrica!$A$16,AD83=[2]Matrica!$H$3),[2]Matrica!$H$16,"")))))))))))))))))))))))))))))))))))))))</f>
        <v>2.37</v>
      </c>
      <c r="AB83" s="18">
        <f>IF(AND(AC83=[2]Matrica!$A$4,AD83=[2]Matrica!$B$3),[2]Matrica!$D$4,IF(AND(AC83=[2]Matrica!$A$4,AD83=[2]Matrica!$E$3),[2]Matrica!$G$4,IF(AND(AC83=[2]Matrica!$A$4,AD83=[2]Matrica!$H$3),[2]Matrica!$J$4,IF(AND(AC83=[2]Matrica!$A$5,AD83=[2]Matrica!$B$3),[2]Matrica!$D$5,IF(AND(AC83=[2]Matrica!$A$5,AD83=[2]Matrica!$E$3),[2]Matrica!$G$5,IF(AND(AC83=[2]Matrica!$A$5,AD83=[2]Matrica!$H$3),[2]Matrica!$J$5,IF(AND(AC83=[2]Matrica!$A$6,AD83=[2]Matrica!$B$3),[2]Matrica!$D$6,IF(AND(AC83=[2]Matrica!$A$6,AD83=[2]Matrica!$E$3),[2]Matrica!$G$6,IF(AND(AC83=[2]Matrica!$A$6,AD83=[2]Matrica!$H$3),[2]Matrica!$J$6,IF(AND(AC83=[2]Matrica!$A$7,AD83=[2]Matrica!$B$3),[2]Matrica!$D$7,IF(AND(AC83=[2]Matrica!$A$7,AD83=[2]Matrica!$E$3),[2]Matrica!$G$7,IF(AND(AC83=[2]Matrica!$A$7,AD83=[2]Matrica!$H$3),[2]Matrica!$J$7,IF(AND(AC83=[2]Matrica!$A$8,AD83=[2]Matrica!$B$3),[2]Matrica!$D$8,IF(AND(AC83=[2]Matrica!$A$8,AD83=[2]Matrica!$E$3),[2]Matrica!$G$8,IF(AND(AC83=[2]Matrica!$A$8,AD83=[2]Matrica!$H$3),[2]Matrica!$J$8,IF(AND(AC83=[2]Matrica!$A$9,AD83=[2]Matrica!$B$3),[2]Matrica!$D$9,IF(AND(AC83=[2]Matrica!$A$9,AD83=[2]Matrica!$E$3),[2]Matrica!$G$9,IF(AND(AC83=[2]Matrica!$A$9,AD83=[2]Matrica!$H$3),[2]Matrica!$J$9,IF(AND(AC83=[2]Matrica!$A$10,AD83=[2]Matrica!$B$3),[2]Matrica!$D$10,IF(AND(AC83=[2]Matrica!$A$10,AD83=[2]Matrica!$E$3),[2]Matrica!$G$10,IF(AND(AC83=[2]Matrica!$A$10,AD83=[2]Matrica!$H$3),[2]Matrica!$J$10,IF(AND(AC83=[2]Matrica!$A$11,AD83=[2]Matrica!$B$3),[2]Matrica!$D$11,IF(AND(AC83=[2]Matrica!$A$11,AD83=[2]Matrica!$E$3),[2]Matrica!$G$11,IF(AND(AC83=[2]Matrica!$A$11,AD83=[2]Matrica!$H$3),[2]Matrica!$J$11,IF(AND(AC83=[2]Matrica!$A$12,AD83=[2]Matrica!$B$3),[2]Matrica!$D$12,IF(AND(AC83=[2]Matrica!$A$12,AD83=[2]Matrica!$E$3),[2]Matrica!$G$12,IF(AND(AC83=[2]Matrica!$A$12,AD83=[2]Matrica!$H$3),[2]Matrica!$J$12,IF(AND(AC83=[2]Matrica!$A$13,AD83=[2]Matrica!$B$3),[2]Matrica!$D$13,IF(AND(AC83=[2]Matrica!$A$13,AD83=[2]Matrica!$E$3),[2]Matrica!$G$13,IF(AND(AC83=[2]Matrica!$A$13,AD83=[2]Matrica!$H$3),[2]Matrica!$J$13,IF(AND(AC83=[2]Matrica!$A$14,AD83=[2]Matrica!$B$3),[2]Matrica!$D$14,IF(AND(AC83=[2]Matrica!$A$14,AD83=[2]Matrica!$E$3),[2]Matrica!$G$14,IF(AND(AC83=[2]Matrica!$A$14,AD83=[2]Matrica!$H$3),[2]Matrica!$J$14,IF(AND(AC83=[2]Matrica!$A$15,AD83=[2]Matrica!$B$3),[2]Matrica!$D$15,IF(AND(AC83=[2]Matrica!$A$15,AD83=[2]Matrica!$E$3),[2]Matrica!$G$15,IF(AND(AC83=[2]Matrica!$A$15,AD83=[2]Matrica!$H$3),[2]Matrica!$J$15,IF(AND(AC83=[2]Matrica!$A$16,AD83=[2]Matrica!$B$3),[2]Matrica!$D$16,IF(AND(AC83=[2]Matrica!$A$16,AD83=[2]Matrica!$E$3),[2]Matrica!$G$16,IF(AND(AC83=[2]Matrica!$A$16,AD83=[2]Matrica!$H$3),[2]Matrica!$J$16,"")))))))))))))))))))))))))))))))))))))))</f>
        <v>2.44</v>
      </c>
      <c r="AC83" s="20" t="s">
        <v>49</v>
      </c>
      <c r="AD83" s="5">
        <v>3</v>
      </c>
      <c r="AE83" s="21">
        <f t="shared" si="14"/>
        <v>2.37</v>
      </c>
      <c r="AF83" s="5"/>
      <c r="AG83" s="5"/>
    </row>
    <row r="84" spans="1:33" x14ac:dyDescent="0.25">
      <c r="A84" s="5"/>
      <c r="B84" s="5"/>
      <c r="C84" s="6" t="s">
        <v>194</v>
      </c>
      <c r="D84" s="34" t="s">
        <v>195</v>
      </c>
      <c r="E84" s="8"/>
      <c r="F84" s="9"/>
      <c r="G84" s="10">
        <f>IFERROR(VLOOKUP(C84,'[1]Радна места'!$C$399:$G$577,5,FALSE),"")</f>
        <v>0</v>
      </c>
      <c r="H84" s="11">
        <f>IFERROR(VLOOKUP(C84,'[1]Радна места'!$C$399:$H$577,6,FALSE),"")</f>
        <v>0</v>
      </c>
      <c r="I84" s="11">
        <f>IFERROR(VLOOKUP(C84,'[1]Радна места'!$C$399:$I$577,7,FALSE),"")</f>
        <v>0</v>
      </c>
      <c r="J84" s="10"/>
      <c r="K84" s="10"/>
      <c r="L84" s="12">
        <f>IFERROR(VLOOKUP(C84,'[1]Радна места'!$C$399:$J$577,8,FALSE),"")</f>
        <v>0</v>
      </c>
      <c r="M84" s="13">
        <f>IFERROR(VLOOKUP(C84,'[1]Радна места'!$C$399:$K$577,9,FALSE),"")</f>
        <v>0</v>
      </c>
      <c r="N84" s="13">
        <f>IFERROR(VLOOKUP(C84,'[1]Радна места'!$C$399:$L$577,10,FALSE),"")</f>
        <v>0</v>
      </c>
      <c r="O84" s="13">
        <f>IFERROR(VLOOKUP(C84,'[1]Радна места'!$C$399:$M$577,11,FALSE),"")</f>
        <v>0</v>
      </c>
      <c r="P84" s="14">
        <v>2817.35</v>
      </c>
      <c r="Q84" s="14">
        <f t="shared" si="7"/>
        <v>0</v>
      </c>
      <c r="R84" s="15">
        <f t="shared" si="8"/>
        <v>0</v>
      </c>
      <c r="S84" s="16">
        <f t="shared" si="9"/>
        <v>0</v>
      </c>
      <c r="T84" s="16">
        <f t="shared" si="9"/>
        <v>0</v>
      </c>
      <c r="U84" s="16">
        <f t="shared" si="10"/>
        <v>0</v>
      </c>
      <c r="V84" s="18"/>
      <c r="W84" s="18"/>
      <c r="X84" s="12"/>
      <c r="Y84" s="18"/>
      <c r="Z84" s="18"/>
      <c r="AA84" s="19">
        <f>IF(AND(AC84=[2]Matrica!$A$4,AD84=[2]Matrica!$B$3),[2]Matrica!$B$4,IF(AND(AC84=[2]Matrica!$A$4,AD84=[2]Matrica!$E$3),[2]Matrica!$E$4,IF(AND(AC84=[2]Matrica!$A$4,AD84=[2]Matrica!$H$3),[2]Matrica!$H$4,IF(AND(AC84=[2]Matrica!$A$5,AD84=[2]Matrica!$B$3),[2]Matrica!$B$5,IF(AND(AC84=[2]Matrica!$A$5,AD84=[2]Matrica!$E$3),[2]Matrica!$E$5,IF(AND(AC84=[2]Matrica!$A$5,AD84=[2]Matrica!$H$3),[2]Matrica!$H$5,IF(AND(AC84=[2]Matrica!$A$6,AD84=[2]Matrica!$B$3),[2]Matrica!$B$6,IF(AND(AC84=[2]Matrica!$A$6,AD84=[2]Matrica!$E$3),[2]Matrica!$E$6,IF(AND(AC84=[2]Matrica!$A$6,AD84=[2]Matrica!$H$3),[2]Matrica!$H$6,IF(AND(AC84=[2]Matrica!$A$7,AD84=[2]Matrica!$B$3),[2]Matrica!$B$7,IF(AND(AC84=[2]Matrica!$A$7,AD84=[2]Matrica!$E$3),[2]Matrica!$E$7,IF(AND(AC84=[2]Matrica!$A$7,AD84=[2]Matrica!$H$3),[2]Matrica!$H$7,IF(AND(AC84=[2]Matrica!$A$8,AD84=[2]Matrica!$B$3),[2]Matrica!$B$8,IF(AND(AC84=[2]Matrica!$A$8,AD84=[2]Matrica!$E$3),[2]Matrica!$E$8,IF(AND(AC84=[2]Matrica!$A$8,AD84=[2]Matrica!$H$3),[2]Matrica!$H$8,IF(AND(AC84=[2]Matrica!$A$9,AD84=[2]Matrica!$B$3),[2]Matrica!$B$9,IF(AND(AC84=[2]Matrica!$A$9,AD84=[2]Matrica!$E$3),[2]Matrica!$E$9,IF(AND(AC84=[2]Matrica!$A$9,AD84=[2]Matrica!$H$3),[2]Matrica!$H$9,IF(AND(AC84=[2]Matrica!$A$10,AD84=[2]Matrica!$B$3),[2]Matrica!$B$10,IF(AND(AC84=[2]Matrica!$A$10,AD84=[2]Matrica!$E$3),[2]Matrica!$E$10,IF(AND(AC84=[2]Matrica!$A$10,AD84=[2]Matrica!$H$3),[2]Matrica!$H$10,IF(AND(AC84=[2]Matrica!$A$11,AD84=[2]Matrica!$B$3),[2]Matrica!$B$11,IF(AND(AC84=[2]Matrica!$A$11,AD84=[2]Matrica!$E$3),[2]Matrica!$E$11,IF(AND(AC84=[2]Matrica!$A$11,AD84=[2]Matrica!$H$3),[2]Matrica!$H$11,IF(AND(AC84=[2]Matrica!$A$12,AD84=[2]Matrica!$B$3),[2]Matrica!$B$12,IF(AND(AC84=[2]Matrica!$A$12,AD84=[2]Matrica!$E$3),[2]Matrica!$E$12,IF(AND(AC84=[2]Matrica!$A$12,AD84=[2]Matrica!$H$3),[2]Matrica!$H$12,IF(AND(AC84=[2]Matrica!$A$13,AD84=[2]Matrica!$B$3),[2]Matrica!$B$13,IF(AND(AC84=[2]Matrica!$A$13,AD84=[2]Matrica!$E$3),[2]Matrica!$E$13,IF(AND(AC84=[2]Matrica!$A$13,AD84=[2]Matrica!$H$3),[2]Matrica!$H$13,IF(AND(AC84=[2]Matrica!$A$14,AD84=[2]Matrica!$B$3),[2]Matrica!$B$14,IF(AND(AC84=[2]Matrica!$A$14,AD84=[2]Matrica!$E$3),[2]Matrica!$E$14,IF(AND(AC84=[2]Matrica!$A$14,AD84=[2]Matrica!$H$3),[2]Matrica!$H$14,IF(AND(AC84=[2]Matrica!$A$15,AD84=[2]Matrica!$B$3),[2]Matrica!$B$15,IF(AND(AC84=[2]Matrica!$A$15,AD84=[2]Matrica!$E$3),[2]Matrica!$E$15,IF(AND(AC84=[2]Matrica!$A$15,AD84=[2]Matrica!$H$3),[2]Matrica!$H$15,IF(AND(AC84=[2]Matrica!$A$16,AD84=[2]Matrica!$B$3),[2]Matrica!$B$16,IF(AND(AC84=[2]Matrica!$A$16,AD84=[2]Matrica!$E$3),[2]Matrica!$E$16,IF(AND(AC84=[2]Matrica!$A$16,AD84=[2]Matrica!$H$3),[2]Matrica!$H$16,"")))))))))))))))))))))))))))))))))))))))</f>
        <v>1.42</v>
      </c>
      <c r="AB84" s="18">
        <f>IF(AND(AC84=[2]Matrica!$A$4,AD84=[2]Matrica!$B$3),[2]Matrica!$D$4,IF(AND(AC84=[2]Matrica!$A$4,AD84=[2]Matrica!$E$3),[2]Matrica!$G$4,IF(AND(AC84=[2]Matrica!$A$4,AD84=[2]Matrica!$H$3),[2]Matrica!$J$4,IF(AND(AC84=[2]Matrica!$A$5,AD84=[2]Matrica!$B$3),[2]Matrica!$D$5,IF(AND(AC84=[2]Matrica!$A$5,AD84=[2]Matrica!$E$3),[2]Matrica!$G$5,IF(AND(AC84=[2]Matrica!$A$5,AD84=[2]Matrica!$H$3),[2]Matrica!$J$5,IF(AND(AC84=[2]Matrica!$A$6,AD84=[2]Matrica!$B$3),[2]Matrica!$D$6,IF(AND(AC84=[2]Matrica!$A$6,AD84=[2]Matrica!$E$3),[2]Matrica!$G$6,IF(AND(AC84=[2]Matrica!$A$6,AD84=[2]Matrica!$H$3),[2]Matrica!$J$6,IF(AND(AC84=[2]Matrica!$A$7,AD84=[2]Matrica!$B$3),[2]Matrica!$D$7,IF(AND(AC84=[2]Matrica!$A$7,AD84=[2]Matrica!$E$3),[2]Matrica!$G$7,IF(AND(AC84=[2]Matrica!$A$7,AD84=[2]Matrica!$H$3),[2]Matrica!$J$7,IF(AND(AC84=[2]Matrica!$A$8,AD84=[2]Matrica!$B$3),[2]Matrica!$D$8,IF(AND(AC84=[2]Matrica!$A$8,AD84=[2]Matrica!$E$3),[2]Matrica!$G$8,IF(AND(AC84=[2]Matrica!$A$8,AD84=[2]Matrica!$H$3),[2]Matrica!$J$8,IF(AND(AC84=[2]Matrica!$A$9,AD84=[2]Matrica!$B$3),[2]Matrica!$D$9,IF(AND(AC84=[2]Matrica!$A$9,AD84=[2]Matrica!$E$3),[2]Matrica!$G$9,IF(AND(AC84=[2]Matrica!$A$9,AD84=[2]Matrica!$H$3),[2]Matrica!$J$9,IF(AND(AC84=[2]Matrica!$A$10,AD84=[2]Matrica!$B$3),[2]Matrica!$D$10,IF(AND(AC84=[2]Matrica!$A$10,AD84=[2]Matrica!$E$3),[2]Matrica!$G$10,IF(AND(AC84=[2]Matrica!$A$10,AD84=[2]Matrica!$H$3),[2]Matrica!$J$10,IF(AND(AC84=[2]Matrica!$A$11,AD84=[2]Matrica!$B$3),[2]Matrica!$D$11,IF(AND(AC84=[2]Matrica!$A$11,AD84=[2]Matrica!$E$3),[2]Matrica!$G$11,IF(AND(AC84=[2]Matrica!$A$11,AD84=[2]Matrica!$H$3),[2]Matrica!$J$11,IF(AND(AC84=[2]Matrica!$A$12,AD84=[2]Matrica!$B$3),[2]Matrica!$D$12,IF(AND(AC84=[2]Matrica!$A$12,AD84=[2]Matrica!$E$3),[2]Matrica!$G$12,IF(AND(AC84=[2]Matrica!$A$12,AD84=[2]Matrica!$H$3),[2]Matrica!$J$12,IF(AND(AC84=[2]Matrica!$A$13,AD84=[2]Matrica!$B$3),[2]Matrica!$D$13,IF(AND(AC84=[2]Matrica!$A$13,AD84=[2]Matrica!$E$3),[2]Matrica!$G$13,IF(AND(AC84=[2]Matrica!$A$13,AD84=[2]Matrica!$H$3),[2]Matrica!$J$13,IF(AND(AC84=[2]Matrica!$A$14,AD84=[2]Matrica!$B$3),[2]Matrica!$D$14,IF(AND(AC84=[2]Matrica!$A$14,AD84=[2]Matrica!$E$3),[2]Matrica!$G$14,IF(AND(AC84=[2]Matrica!$A$14,AD84=[2]Matrica!$H$3),[2]Matrica!$J$14,IF(AND(AC84=[2]Matrica!$A$15,AD84=[2]Matrica!$B$3),[2]Matrica!$D$15,IF(AND(AC84=[2]Matrica!$A$15,AD84=[2]Matrica!$E$3),[2]Matrica!$G$15,IF(AND(AC84=[2]Matrica!$A$15,AD84=[2]Matrica!$H$3),[2]Matrica!$J$15,IF(AND(AC84=[2]Matrica!$A$16,AD84=[2]Matrica!$B$3),[2]Matrica!$D$16,IF(AND(AC84=[2]Matrica!$A$16,AD84=[2]Matrica!$E$3),[2]Matrica!$G$16,IF(AND(AC84=[2]Matrica!$A$16,AD84=[2]Matrica!$H$3),[2]Matrica!$J$16,"")))))))))))))))))))))))))))))))))))))))</f>
        <v>1.45</v>
      </c>
      <c r="AC84" s="20" t="s">
        <v>96</v>
      </c>
      <c r="AD84" s="5">
        <v>3</v>
      </c>
      <c r="AE84" s="21">
        <f t="shared" si="14"/>
        <v>1.42</v>
      </c>
      <c r="AF84" s="5"/>
      <c r="AG84" s="5"/>
    </row>
    <row r="85" spans="1:33" x14ac:dyDescent="0.25">
      <c r="A85" s="23"/>
      <c r="B85" s="23" t="s">
        <v>196</v>
      </c>
      <c r="C85" s="23"/>
      <c r="D85" s="23"/>
      <c r="E85" s="20"/>
      <c r="F85" s="9"/>
      <c r="G85" s="10" t="str">
        <f>IFERROR(VLOOKUP(C85,'[1]Радна места'!$C$399:$G$577,5,FALSE),"")</f>
        <v/>
      </c>
      <c r="H85" s="11" t="str">
        <f>IFERROR(VLOOKUP(C85,'[1]Радна места'!$C$399:$H$577,6,FALSE),"")</f>
        <v/>
      </c>
      <c r="I85" s="11" t="str">
        <f>IFERROR(VLOOKUP(C85,'[1]Радна места'!$C$399:$I$577,7,FALSE),"")</f>
        <v/>
      </c>
      <c r="J85" s="38"/>
      <c r="K85" s="38"/>
      <c r="L85" s="12" t="str">
        <f>IFERROR(VLOOKUP(C85,'[1]Радна места'!$C$399:$J$577,8,FALSE),"")</f>
        <v/>
      </c>
      <c r="M85" s="13" t="str">
        <f>IFERROR(VLOOKUP(C85,'[1]Радна места'!$C$399:$K$577,9,FALSE),"")</f>
        <v/>
      </c>
      <c r="N85" s="13" t="str">
        <f>IFERROR(VLOOKUP(C85,'[1]Радна места'!$C$399:$L$577,10,FALSE),"")</f>
        <v/>
      </c>
      <c r="O85" s="13" t="str">
        <f>IFERROR(VLOOKUP(C85,'[1]Радна места'!$C$399:$M$577,11,FALSE),"")</f>
        <v/>
      </c>
      <c r="P85" s="14">
        <v>2817.35</v>
      </c>
      <c r="Q85" s="14" t="str">
        <f t="shared" si="7"/>
        <v/>
      </c>
      <c r="R85" s="15" t="str">
        <f t="shared" si="8"/>
        <v/>
      </c>
      <c r="S85" s="16" t="str">
        <f t="shared" si="9"/>
        <v/>
      </c>
      <c r="T85" s="16" t="str">
        <f t="shared" si="9"/>
        <v/>
      </c>
      <c r="U85" s="16" t="str">
        <f t="shared" si="10"/>
        <v/>
      </c>
      <c r="V85" s="18"/>
      <c r="W85" s="18"/>
      <c r="X85" s="12"/>
      <c r="Y85" s="18"/>
      <c r="Z85" s="18"/>
      <c r="AA85" s="19" t="str">
        <f>IF(AND(AC85=[2]Matrica!$A$4,AD85=[2]Matrica!$B$3),[2]Matrica!$B$4,IF(AND(AC85=[2]Matrica!$A$4,AD85=[2]Matrica!$E$3),[2]Matrica!$E$4,IF(AND(AC85=[2]Matrica!$A$4,AD85=[2]Matrica!$H$3),[2]Matrica!$H$4,IF(AND(AC85=[2]Matrica!$A$5,AD85=[2]Matrica!$B$3),[2]Matrica!$B$5,IF(AND(AC85=[2]Matrica!$A$5,AD85=[2]Matrica!$E$3),[2]Matrica!$E$5,IF(AND(AC85=[2]Matrica!$A$5,AD85=[2]Matrica!$H$3),[2]Matrica!$H$5,IF(AND(AC85=[2]Matrica!$A$6,AD85=[2]Matrica!$B$3),[2]Matrica!$B$6,IF(AND(AC85=[2]Matrica!$A$6,AD85=[2]Matrica!$E$3),[2]Matrica!$E$6,IF(AND(AC85=[2]Matrica!$A$6,AD85=[2]Matrica!$H$3),[2]Matrica!$H$6,IF(AND(AC85=[2]Matrica!$A$7,AD85=[2]Matrica!$B$3),[2]Matrica!$B$7,IF(AND(AC85=[2]Matrica!$A$7,AD85=[2]Matrica!$E$3),[2]Matrica!$E$7,IF(AND(AC85=[2]Matrica!$A$7,AD85=[2]Matrica!$H$3),[2]Matrica!$H$7,IF(AND(AC85=[2]Matrica!$A$8,AD85=[2]Matrica!$B$3),[2]Matrica!$B$8,IF(AND(AC85=[2]Matrica!$A$8,AD85=[2]Matrica!$E$3),[2]Matrica!$E$8,IF(AND(AC85=[2]Matrica!$A$8,AD85=[2]Matrica!$H$3),[2]Matrica!$H$8,IF(AND(AC85=[2]Matrica!$A$9,AD85=[2]Matrica!$B$3),[2]Matrica!$B$9,IF(AND(AC85=[2]Matrica!$A$9,AD85=[2]Matrica!$E$3),[2]Matrica!$E$9,IF(AND(AC85=[2]Matrica!$A$9,AD85=[2]Matrica!$H$3),[2]Matrica!$H$9,IF(AND(AC85=[2]Matrica!$A$10,AD85=[2]Matrica!$B$3),[2]Matrica!$B$10,IF(AND(AC85=[2]Matrica!$A$10,AD85=[2]Matrica!$E$3),[2]Matrica!$E$10,IF(AND(AC85=[2]Matrica!$A$10,AD85=[2]Matrica!$H$3),[2]Matrica!$H$10,IF(AND(AC85=[2]Matrica!$A$11,AD85=[2]Matrica!$B$3),[2]Matrica!$B$11,IF(AND(AC85=[2]Matrica!$A$11,AD85=[2]Matrica!$E$3),[2]Matrica!$E$11,IF(AND(AC85=[2]Matrica!$A$11,AD85=[2]Matrica!$H$3),[2]Matrica!$H$11,IF(AND(AC85=[2]Matrica!$A$12,AD85=[2]Matrica!$B$3),[2]Matrica!$B$12,IF(AND(AC85=[2]Matrica!$A$12,AD85=[2]Matrica!$E$3),[2]Matrica!$E$12,IF(AND(AC85=[2]Matrica!$A$12,AD85=[2]Matrica!$H$3),[2]Matrica!$H$12,IF(AND(AC85=[2]Matrica!$A$13,AD85=[2]Matrica!$B$3),[2]Matrica!$B$13,IF(AND(AC85=[2]Matrica!$A$13,AD85=[2]Matrica!$E$3),[2]Matrica!$E$13,IF(AND(AC85=[2]Matrica!$A$13,AD85=[2]Matrica!$H$3),[2]Matrica!$H$13,IF(AND(AC85=[2]Matrica!$A$14,AD85=[2]Matrica!$B$3),[2]Matrica!$B$14,IF(AND(AC85=[2]Matrica!$A$14,AD85=[2]Matrica!$E$3),[2]Matrica!$E$14,IF(AND(AC85=[2]Matrica!$A$14,AD85=[2]Matrica!$H$3),[2]Matrica!$H$14,IF(AND(AC85=[2]Matrica!$A$15,AD85=[2]Matrica!$B$3),[2]Matrica!$B$15,IF(AND(AC85=[2]Matrica!$A$15,AD85=[2]Matrica!$E$3),[2]Matrica!$E$15,IF(AND(AC85=[2]Matrica!$A$15,AD85=[2]Matrica!$H$3),[2]Matrica!$H$15,IF(AND(AC85=[2]Matrica!$A$16,AD85=[2]Matrica!$B$3),[2]Matrica!$B$16,IF(AND(AC85=[2]Matrica!$A$16,AD85=[2]Matrica!$E$3),[2]Matrica!$E$16,IF(AND(AC85=[2]Matrica!$A$16,AD85=[2]Matrica!$H$3),[2]Matrica!$H$16,"")))))))))))))))))))))))))))))))))))))))</f>
        <v/>
      </c>
      <c r="AB85" s="18" t="str">
        <f>IF(AND(AC85=[2]Matrica!$A$4,AD85=[2]Matrica!$B$3),[2]Matrica!$D$4,IF(AND(AC85=[2]Matrica!$A$4,AD85=[2]Matrica!$E$3),[2]Matrica!$G$4,IF(AND(AC85=[2]Matrica!$A$4,AD85=[2]Matrica!$H$3),[2]Matrica!$J$4,IF(AND(AC85=[2]Matrica!$A$5,AD85=[2]Matrica!$B$3),[2]Matrica!$D$5,IF(AND(AC85=[2]Matrica!$A$5,AD85=[2]Matrica!$E$3),[2]Matrica!$G$5,IF(AND(AC85=[2]Matrica!$A$5,AD85=[2]Matrica!$H$3),[2]Matrica!$J$5,IF(AND(AC85=[2]Matrica!$A$6,AD85=[2]Matrica!$B$3),[2]Matrica!$D$6,IF(AND(AC85=[2]Matrica!$A$6,AD85=[2]Matrica!$E$3),[2]Matrica!$G$6,IF(AND(AC85=[2]Matrica!$A$6,AD85=[2]Matrica!$H$3),[2]Matrica!$J$6,IF(AND(AC85=[2]Matrica!$A$7,AD85=[2]Matrica!$B$3),[2]Matrica!$D$7,IF(AND(AC85=[2]Matrica!$A$7,AD85=[2]Matrica!$E$3),[2]Matrica!$G$7,IF(AND(AC85=[2]Matrica!$A$7,AD85=[2]Matrica!$H$3),[2]Matrica!$J$7,IF(AND(AC85=[2]Matrica!$A$8,AD85=[2]Matrica!$B$3),[2]Matrica!$D$8,IF(AND(AC85=[2]Matrica!$A$8,AD85=[2]Matrica!$E$3),[2]Matrica!$G$8,IF(AND(AC85=[2]Matrica!$A$8,AD85=[2]Matrica!$H$3),[2]Matrica!$J$8,IF(AND(AC85=[2]Matrica!$A$9,AD85=[2]Matrica!$B$3),[2]Matrica!$D$9,IF(AND(AC85=[2]Matrica!$A$9,AD85=[2]Matrica!$E$3),[2]Matrica!$G$9,IF(AND(AC85=[2]Matrica!$A$9,AD85=[2]Matrica!$H$3),[2]Matrica!$J$9,IF(AND(AC85=[2]Matrica!$A$10,AD85=[2]Matrica!$B$3),[2]Matrica!$D$10,IF(AND(AC85=[2]Matrica!$A$10,AD85=[2]Matrica!$E$3),[2]Matrica!$G$10,IF(AND(AC85=[2]Matrica!$A$10,AD85=[2]Matrica!$H$3),[2]Matrica!$J$10,IF(AND(AC85=[2]Matrica!$A$11,AD85=[2]Matrica!$B$3),[2]Matrica!$D$11,IF(AND(AC85=[2]Matrica!$A$11,AD85=[2]Matrica!$E$3),[2]Matrica!$G$11,IF(AND(AC85=[2]Matrica!$A$11,AD85=[2]Matrica!$H$3),[2]Matrica!$J$11,IF(AND(AC85=[2]Matrica!$A$12,AD85=[2]Matrica!$B$3),[2]Matrica!$D$12,IF(AND(AC85=[2]Matrica!$A$12,AD85=[2]Matrica!$E$3),[2]Matrica!$G$12,IF(AND(AC85=[2]Matrica!$A$12,AD85=[2]Matrica!$H$3),[2]Matrica!$J$12,IF(AND(AC85=[2]Matrica!$A$13,AD85=[2]Matrica!$B$3),[2]Matrica!$D$13,IF(AND(AC85=[2]Matrica!$A$13,AD85=[2]Matrica!$E$3),[2]Matrica!$G$13,IF(AND(AC85=[2]Matrica!$A$13,AD85=[2]Matrica!$H$3),[2]Matrica!$J$13,IF(AND(AC85=[2]Matrica!$A$14,AD85=[2]Matrica!$B$3),[2]Matrica!$D$14,IF(AND(AC85=[2]Matrica!$A$14,AD85=[2]Matrica!$E$3),[2]Matrica!$G$14,IF(AND(AC85=[2]Matrica!$A$14,AD85=[2]Matrica!$H$3),[2]Matrica!$J$14,IF(AND(AC85=[2]Matrica!$A$15,AD85=[2]Matrica!$B$3),[2]Matrica!$D$15,IF(AND(AC85=[2]Matrica!$A$15,AD85=[2]Matrica!$E$3),[2]Matrica!$G$15,IF(AND(AC85=[2]Matrica!$A$15,AD85=[2]Matrica!$H$3),[2]Matrica!$J$15,IF(AND(AC85=[2]Matrica!$A$16,AD85=[2]Matrica!$B$3),[2]Matrica!$D$16,IF(AND(AC85=[2]Matrica!$A$16,AD85=[2]Matrica!$E$3),[2]Matrica!$G$16,IF(AND(AC85=[2]Matrica!$A$16,AD85=[2]Matrica!$H$3),[2]Matrica!$J$16,"")))))))))))))))))))))))))))))))))))))))</f>
        <v/>
      </c>
      <c r="AC85" s="20"/>
      <c r="AD85" s="20"/>
      <c r="AE85" s="20"/>
      <c r="AF85" s="20"/>
      <c r="AG85" s="5"/>
    </row>
    <row r="86" spans="1:33" x14ac:dyDescent="0.25">
      <c r="A86" s="5"/>
      <c r="B86" s="5"/>
      <c r="C86" s="6" t="s">
        <v>197</v>
      </c>
      <c r="D86" s="30" t="s">
        <v>198</v>
      </c>
      <c r="E86" s="20"/>
      <c r="F86" s="9"/>
      <c r="G86" s="10">
        <f>IFERROR(VLOOKUP(C86,'[1]Радна места'!$C$399:$G$577,5,FALSE),"")</f>
        <v>0</v>
      </c>
      <c r="H86" s="11">
        <f>IFERROR(VLOOKUP(C86,'[1]Радна места'!$C$399:$H$577,6,FALSE),"")</f>
        <v>0</v>
      </c>
      <c r="I86" s="11">
        <f>IFERROR(VLOOKUP(C86,'[1]Радна места'!$C$399:$I$577,7,FALSE),"")</f>
        <v>0</v>
      </c>
      <c r="J86" s="38"/>
      <c r="K86" s="38"/>
      <c r="L86" s="12">
        <f>IFERROR(VLOOKUP(C86,'[1]Радна места'!$C$399:$J$577,8,FALSE),"")</f>
        <v>0</v>
      </c>
      <c r="M86" s="13">
        <f>IFERROR(VLOOKUP(C86,'[1]Радна места'!$C$399:$K$577,9,FALSE),"")</f>
        <v>0</v>
      </c>
      <c r="N86" s="13">
        <f>IFERROR(VLOOKUP(C86,'[1]Радна места'!$C$399:$L$577,10,FALSE),"")</f>
        <v>0</v>
      </c>
      <c r="O86" s="13">
        <f>IFERROR(VLOOKUP(C86,'[1]Радна места'!$C$399:$M$577,11,FALSE),"")</f>
        <v>0</v>
      </c>
      <c r="P86" s="14">
        <v>2817.35</v>
      </c>
      <c r="Q86" s="14">
        <f t="shared" si="7"/>
        <v>0</v>
      </c>
      <c r="R86" s="15">
        <f t="shared" si="8"/>
        <v>0</v>
      </c>
      <c r="S86" s="16">
        <f t="shared" si="9"/>
        <v>0</v>
      </c>
      <c r="T86" s="16">
        <f t="shared" si="9"/>
        <v>0</v>
      </c>
      <c r="U86" s="16">
        <f t="shared" si="10"/>
        <v>0</v>
      </c>
      <c r="V86" s="18"/>
      <c r="W86" s="18"/>
      <c r="X86" s="12"/>
      <c r="Y86" s="18"/>
      <c r="Z86" s="18"/>
      <c r="AA86" s="19">
        <f>IF(AND(AC86=[2]Matrica!$A$4,AD86=[2]Matrica!$B$3),[2]Matrica!$B$4,IF(AND(AC86=[2]Matrica!$A$4,AD86=[2]Matrica!$E$3),[2]Matrica!$E$4,IF(AND(AC86=[2]Matrica!$A$4,AD86=[2]Matrica!$H$3),[2]Matrica!$H$4,IF(AND(AC86=[2]Matrica!$A$5,AD86=[2]Matrica!$B$3),[2]Matrica!$B$5,IF(AND(AC86=[2]Matrica!$A$5,AD86=[2]Matrica!$E$3),[2]Matrica!$E$5,IF(AND(AC86=[2]Matrica!$A$5,AD86=[2]Matrica!$H$3),[2]Matrica!$H$5,IF(AND(AC86=[2]Matrica!$A$6,AD86=[2]Matrica!$B$3),[2]Matrica!$B$6,IF(AND(AC86=[2]Matrica!$A$6,AD86=[2]Matrica!$E$3),[2]Matrica!$E$6,IF(AND(AC86=[2]Matrica!$A$6,AD86=[2]Matrica!$H$3),[2]Matrica!$H$6,IF(AND(AC86=[2]Matrica!$A$7,AD86=[2]Matrica!$B$3),[2]Matrica!$B$7,IF(AND(AC86=[2]Matrica!$A$7,AD86=[2]Matrica!$E$3),[2]Matrica!$E$7,IF(AND(AC86=[2]Matrica!$A$7,AD86=[2]Matrica!$H$3),[2]Matrica!$H$7,IF(AND(AC86=[2]Matrica!$A$8,AD86=[2]Matrica!$B$3),[2]Matrica!$B$8,IF(AND(AC86=[2]Matrica!$A$8,AD86=[2]Matrica!$E$3),[2]Matrica!$E$8,IF(AND(AC86=[2]Matrica!$A$8,AD86=[2]Matrica!$H$3),[2]Matrica!$H$8,IF(AND(AC86=[2]Matrica!$A$9,AD86=[2]Matrica!$B$3),[2]Matrica!$B$9,IF(AND(AC86=[2]Matrica!$A$9,AD86=[2]Matrica!$E$3),[2]Matrica!$E$9,IF(AND(AC86=[2]Matrica!$A$9,AD86=[2]Matrica!$H$3),[2]Matrica!$H$9,IF(AND(AC86=[2]Matrica!$A$10,AD86=[2]Matrica!$B$3),[2]Matrica!$B$10,IF(AND(AC86=[2]Matrica!$A$10,AD86=[2]Matrica!$E$3),[2]Matrica!$E$10,IF(AND(AC86=[2]Matrica!$A$10,AD86=[2]Matrica!$H$3),[2]Matrica!$H$10,IF(AND(AC86=[2]Matrica!$A$11,AD86=[2]Matrica!$B$3),[2]Matrica!$B$11,IF(AND(AC86=[2]Matrica!$A$11,AD86=[2]Matrica!$E$3),[2]Matrica!$E$11,IF(AND(AC86=[2]Matrica!$A$11,AD86=[2]Matrica!$H$3),[2]Matrica!$H$11,IF(AND(AC86=[2]Matrica!$A$12,AD86=[2]Matrica!$B$3),[2]Matrica!$B$12,IF(AND(AC86=[2]Matrica!$A$12,AD86=[2]Matrica!$E$3),[2]Matrica!$E$12,IF(AND(AC86=[2]Matrica!$A$12,AD86=[2]Matrica!$H$3),[2]Matrica!$H$12,IF(AND(AC86=[2]Matrica!$A$13,AD86=[2]Matrica!$B$3),[2]Matrica!$B$13,IF(AND(AC86=[2]Matrica!$A$13,AD86=[2]Matrica!$E$3),[2]Matrica!$E$13,IF(AND(AC86=[2]Matrica!$A$13,AD86=[2]Matrica!$H$3),[2]Matrica!$H$13,IF(AND(AC86=[2]Matrica!$A$14,AD86=[2]Matrica!$B$3),[2]Matrica!$B$14,IF(AND(AC86=[2]Matrica!$A$14,AD86=[2]Matrica!$E$3),[2]Matrica!$E$14,IF(AND(AC86=[2]Matrica!$A$14,AD86=[2]Matrica!$H$3),[2]Matrica!$H$14,IF(AND(AC86=[2]Matrica!$A$15,AD86=[2]Matrica!$B$3),[2]Matrica!$B$15,IF(AND(AC86=[2]Matrica!$A$15,AD86=[2]Matrica!$E$3),[2]Matrica!$E$15,IF(AND(AC86=[2]Matrica!$A$15,AD86=[2]Matrica!$H$3),[2]Matrica!$H$15,IF(AND(AC86=[2]Matrica!$A$16,AD86=[2]Matrica!$B$3),[2]Matrica!$B$16,IF(AND(AC86=[2]Matrica!$A$16,AD86=[2]Matrica!$E$3),[2]Matrica!$E$16,IF(AND(AC86=[2]Matrica!$A$16,AD86=[2]Matrica!$H$3),[2]Matrica!$H$16,"")))))))))))))))))))))))))))))))))))))))</f>
        <v>3.35</v>
      </c>
      <c r="AB86" s="18">
        <f>IF(AND(AC86=[2]Matrica!$A$4,AD86=[2]Matrica!$B$3),[2]Matrica!$D$4,IF(AND(AC86=[2]Matrica!$A$4,AD86=[2]Matrica!$E$3),[2]Matrica!$G$4,IF(AND(AC86=[2]Matrica!$A$4,AD86=[2]Matrica!$H$3),[2]Matrica!$J$4,IF(AND(AC86=[2]Matrica!$A$5,AD86=[2]Matrica!$B$3),[2]Matrica!$D$5,IF(AND(AC86=[2]Matrica!$A$5,AD86=[2]Matrica!$E$3),[2]Matrica!$G$5,IF(AND(AC86=[2]Matrica!$A$5,AD86=[2]Matrica!$H$3),[2]Matrica!$J$5,IF(AND(AC86=[2]Matrica!$A$6,AD86=[2]Matrica!$B$3),[2]Matrica!$D$6,IF(AND(AC86=[2]Matrica!$A$6,AD86=[2]Matrica!$E$3),[2]Matrica!$G$6,IF(AND(AC86=[2]Matrica!$A$6,AD86=[2]Matrica!$H$3),[2]Matrica!$J$6,IF(AND(AC86=[2]Matrica!$A$7,AD86=[2]Matrica!$B$3),[2]Matrica!$D$7,IF(AND(AC86=[2]Matrica!$A$7,AD86=[2]Matrica!$E$3),[2]Matrica!$G$7,IF(AND(AC86=[2]Matrica!$A$7,AD86=[2]Matrica!$H$3),[2]Matrica!$J$7,IF(AND(AC86=[2]Matrica!$A$8,AD86=[2]Matrica!$B$3),[2]Matrica!$D$8,IF(AND(AC86=[2]Matrica!$A$8,AD86=[2]Matrica!$E$3),[2]Matrica!$G$8,IF(AND(AC86=[2]Matrica!$A$8,AD86=[2]Matrica!$H$3),[2]Matrica!$J$8,IF(AND(AC86=[2]Matrica!$A$9,AD86=[2]Matrica!$B$3),[2]Matrica!$D$9,IF(AND(AC86=[2]Matrica!$A$9,AD86=[2]Matrica!$E$3),[2]Matrica!$G$9,IF(AND(AC86=[2]Matrica!$A$9,AD86=[2]Matrica!$H$3),[2]Matrica!$J$9,IF(AND(AC86=[2]Matrica!$A$10,AD86=[2]Matrica!$B$3),[2]Matrica!$D$10,IF(AND(AC86=[2]Matrica!$A$10,AD86=[2]Matrica!$E$3),[2]Matrica!$G$10,IF(AND(AC86=[2]Matrica!$A$10,AD86=[2]Matrica!$H$3),[2]Matrica!$J$10,IF(AND(AC86=[2]Matrica!$A$11,AD86=[2]Matrica!$B$3),[2]Matrica!$D$11,IF(AND(AC86=[2]Matrica!$A$11,AD86=[2]Matrica!$E$3),[2]Matrica!$G$11,IF(AND(AC86=[2]Matrica!$A$11,AD86=[2]Matrica!$H$3),[2]Matrica!$J$11,IF(AND(AC86=[2]Matrica!$A$12,AD86=[2]Matrica!$B$3),[2]Matrica!$D$12,IF(AND(AC86=[2]Matrica!$A$12,AD86=[2]Matrica!$E$3),[2]Matrica!$G$12,IF(AND(AC86=[2]Matrica!$A$12,AD86=[2]Matrica!$H$3),[2]Matrica!$J$12,IF(AND(AC86=[2]Matrica!$A$13,AD86=[2]Matrica!$B$3),[2]Matrica!$D$13,IF(AND(AC86=[2]Matrica!$A$13,AD86=[2]Matrica!$E$3),[2]Matrica!$G$13,IF(AND(AC86=[2]Matrica!$A$13,AD86=[2]Matrica!$H$3),[2]Matrica!$J$13,IF(AND(AC86=[2]Matrica!$A$14,AD86=[2]Matrica!$B$3),[2]Matrica!$D$14,IF(AND(AC86=[2]Matrica!$A$14,AD86=[2]Matrica!$E$3),[2]Matrica!$G$14,IF(AND(AC86=[2]Matrica!$A$14,AD86=[2]Matrica!$H$3),[2]Matrica!$J$14,IF(AND(AC86=[2]Matrica!$A$15,AD86=[2]Matrica!$B$3),[2]Matrica!$D$15,IF(AND(AC86=[2]Matrica!$A$15,AD86=[2]Matrica!$E$3),[2]Matrica!$G$15,IF(AND(AC86=[2]Matrica!$A$15,AD86=[2]Matrica!$H$3),[2]Matrica!$J$15,IF(AND(AC86=[2]Matrica!$A$16,AD86=[2]Matrica!$B$3),[2]Matrica!$D$16,IF(AND(AC86=[2]Matrica!$A$16,AD86=[2]Matrica!$E$3),[2]Matrica!$G$16,IF(AND(AC86=[2]Matrica!$A$16,AD86=[2]Matrica!$H$3),[2]Matrica!$J$16,"")))))))))))))))))))))))))))))))))))))))</f>
        <v>3.57</v>
      </c>
      <c r="AC86" s="20" t="s">
        <v>38</v>
      </c>
      <c r="AD86" s="20">
        <v>1</v>
      </c>
      <c r="AE86" s="21">
        <f t="shared" ref="AE86:AE97" si="15">AA86</f>
        <v>3.35</v>
      </c>
      <c r="AF86" s="20"/>
      <c r="AG86" s="5"/>
    </row>
    <row r="87" spans="1:33" x14ac:dyDescent="0.25">
      <c r="A87" s="5"/>
      <c r="B87" s="5"/>
      <c r="C87" s="6" t="s">
        <v>199</v>
      </c>
      <c r="D87" s="30" t="s">
        <v>200</v>
      </c>
      <c r="E87" s="20"/>
      <c r="F87" s="9"/>
      <c r="G87" s="10">
        <f>IFERROR(VLOOKUP(C87,'[1]Радна места'!$C$399:$G$577,5,FALSE),"")</f>
        <v>0</v>
      </c>
      <c r="H87" s="11">
        <f>IFERROR(VLOOKUP(C87,'[1]Радна места'!$C$399:$H$577,6,FALSE),"")</f>
        <v>0</v>
      </c>
      <c r="I87" s="11">
        <f>IFERROR(VLOOKUP(C87,'[1]Радна места'!$C$399:$I$577,7,FALSE),"")</f>
        <v>0</v>
      </c>
      <c r="J87" s="38"/>
      <c r="K87" s="38"/>
      <c r="L87" s="12">
        <f>IFERROR(VLOOKUP(C87,'[1]Радна места'!$C$399:$J$577,8,FALSE),"")</f>
        <v>0</v>
      </c>
      <c r="M87" s="13">
        <f>IFERROR(VLOOKUP(C87,'[1]Радна места'!$C$399:$K$577,9,FALSE),"")</f>
        <v>0</v>
      </c>
      <c r="N87" s="13">
        <f>IFERROR(VLOOKUP(C87,'[1]Радна места'!$C$399:$L$577,10,FALSE),"")</f>
        <v>0</v>
      </c>
      <c r="O87" s="13">
        <f>IFERROR(VLOOKUP(C87,'[1]Радна места'!$C$399:$M$577,11,FALSE),"")</f>
        <v>0</v>
      </c>
      <c r="P87" s="14">
        <v>2817.35</v>
      </c>
      <c r="Q87" s="14">
        <f t="shared" si="7"/>
        <v>0</v>
      </c>
      <c r="R87" s="15">
        <f t="shared" si="8"/>
        <v>0</v>
      </c>
      <c r="S87" s="16">
        <f t="shared" si="9"/>
        <v>0</v>
      </c>
      <c r="T87" s="16">
        <f t="shared" si="9"/>
        <v>0</v>
      </c>
      <c r="U87" s="16">
        <f t="shared" si="10"/>
        <v>0</v>
      </c>
      <c r="V87" s="18"/>
      <c r="W87" s="18"/>
      <c r="X87" s="12"/>
      <c r="Y87" s="18"/>
      <c r="Z87" s="18"/>
      <c r="AA87" s="19">
        <f>IF(AND(AC87=[2]Matrica!$A$4,AD87=[2]Matrica!$B$3),[2]Matrica!$B$4,IF(AND(AC87=[2]Matrica!$A$4,AD87=[2]Matrica!$E$3),[2]Matrica!$E$4,IF(AND(AC87=[2]Matrica!$A$4,AD87=[2]Matrica!$H$3),[2]Matrica!$H$4,IF(AND(AC87=[2]Matrica!$A$5,AD87=[2]Matrica!$B$3),[2]Matrica!$B$5,IF(AND(AC87=[2]Matrica!$A$5,AD87=[2]Matrica!$E$3),[2]Matrica!$E$5,IF(AND(AC87=[2]Matrica!$A$5,AD87=[2]Matrica!$H$3),[2]Matrica!$H$5,IF(AND(AC87=[2]Matrica!$A$6,AD87=[2]Matrica!$B$3),[2]Matrica!$B$6,IF(AND(AC87=[2]Matrica!$A$6,AD87=[2]Matrica!$E$3),[2]Matrica!$E$6,IF(AND(AC87=[2]Matrica!$A$6,AD87=[2]Matrica!$H$3),[2]Matrica!$H$6,IF(AND(AC87=[2]Matrica!$A$7,AD87=[2]Matrica!$B$3),[2]Matrica!$B$7,IF(AND(AC87=[2]Matrica!$A$7,AD87=[2]Matrica!$E$3),[2]Matrica!$E$7,IF(AND(AC87=[2]Matrica!$A$7,AD87=[2]Matrica!$H$3),[2]Matrica!$H$7,IF(AND(AC87=[2]Matrica!$A$8,AD87=[2]Matrica!$B$3),[2]Matrica!$B$8,IF(AND(AC87=[2]Matrica!$A$8,AD87=[2]Matrica!$E$3),[2]Matrica!$E$8,IF(AND(AC87=[2]Matrica!$A$8,AD87=[2]Matrica!$H$3),[2]Matrica!$H$8,IF(AND(AC87=[2]Matrica!$A$9,AD87=[2]Matrica!$B$3),[2]Matrica!$B$9,IF(AND(AC87=[2]Matrica!$A$9,AD87=[2]Matrica!$E$3),[2]Matrica!$E$9,IF(AND(AC87=[2]Matrica!$A$9,AD87=[2]Matrica!$H$3),[2]Matrica!$H$9,IF(AND(AC87=[2]Matrica!$A$10,AD87=[2]Matrica!$B$3),[2]Matrica!$B$10,IF(AND(AC87=[2]Matrica!$A$10,AD87=[2]Matrica!$E$3),[2]Matrica!$E$10,IF(AND(AC87=[2]Matrica!$A$10,AD87=[2]Matrica!$H$3),[2]Matrica!$H$10,IF(AND(AC87=[2]Matrica!$A$11,AD87=[2]Matrica!$B$3),[2]Matrica!$B$11,IF(AND(AC87=[2]Matrica!$A$11,AD87=[2]Matrica!$E$3),[2]Matrica!$E$11,IF(AND(AC87=[2]Matrica!$A$11,AD87=[2]Matrica!$H$3),[2]Matrica!$H$11,IF(AND(AC87=[2]Matrica!$A$12,AD87=[2]Matrica!$B$3),[2]Matrica!$B$12,IF(AND(AC87=[2]Matrica!$A$12,AD87=[2]Matrica!$E$3),[2]Matrica!$E$12,IF(AND(AC87=[2]Matrica!$A$12,AD87=[2]Matrica!$H$3),[2]Matrica!$H$12,IF(AND(AC87=[2]Matrica!$A$13,AD87=[2]Matrica!$B$3),[2]Matrica!$B$13,IF(AND(AC87=[2]Matrica!$A$13,AD87=[2]Matrica!$E$3),[2]Matrica!$E$13,IF(AND(AC87=[2]Matrica!$A$13,AD87=[2]Matrica!$H$3),[2]Matrica!$H$13,IF(AND(AC87=[2]Matrica!$A$14,AD87=[2]Matrica!$B$3),[2]Matrica!$B$14,IF(AND(AC87=[2]Matrica!$A$14,AD87=[2]Matrica!$E$3),[2]Matrica!$E$14,IF(AND(AC87=[2]Matrica!$A$14,AD87=[2]Matrica!$H$3),[2]Matrica!$H$14,IF(AND(AC87=[2]Matrica!$A$15,AD87=[2]Matrica!$B$3),[2]Matrica!$B$15,IF(AND(AC87=[2]Matrica!$A$15,AD87=[2]Matrica!$E$3),[2]Matrica!$E$15,IF(AND(AC87=[2]Matrica!$A$15,AD87=[2]Matrica!$H$3),[2]Matrica!$H$15,IF(AND(AC87=[2]Matrica!$A$16,AD87=[2]Matrica!$B$3),[2]Matrica!$B$16,IF(AND(AC87=[2]Matrica!$A$16,AD87=[2]Matrica!$E$3),[2]Matrica!$E$16,IF(AND(AC87=[2]Matrica!$A$16,AD87=[2]Matrica!$H$3),[2]Matrica!$H$16,"")))))))))))))))))))))))))))))))))))))))</f>
        <v>2.92</v>
      </c>
      <c r="AB87" s="18">
        <f>IF(AND(AC87=[2]Matrica!$A$4,AD87=[2]Matrica!$B$3),[2]Matrica!$D$4,IF(AND(AC87=[2]Matrica!$A$4,AD87=[2]Matrica!$E$3),[2]Matrica!$G$4,IF(AND(AC87=[2]Matrica!$A$4,AD87=[2]Matrica!$H$3),[2]Matrica!$J$4,IF(AND(AC87=[2]Matrica!$A$5,AD87=[2]Matrica!$B$3),[2]Matrica!$D$5,IF(AND(AC87=[2]Matrica!$A$5,AD87=[2]Matrica!$E$3),[2]Matrica!$G$5,IF(AND(AC87=[2]Matrica!$A$5,AD87=[2]Matrica!$H$3),[2]Matrica!$J$5,IF(AND(AC87=[2]Matrica!$A$6,AD87=[2]Matrica!$B$3),[2]Matrica!$D$6,IF(AND(AC87=[2]Matrica!$A$6,AD87=[2]Matrica!$E$3),[2]Matrica!$G$6,IF(AND(AC87=[2]Matrica!$A$6,AD87=[2]Matrica!$H$3),[2]Matrica!$J$6,IF(AND(AC87=[2]Matrica!$A$7,AD87=[2]Matrica!$B$3),[2]Matrica!$D$7,IF(AND(AC87=[2]Matrica!$A$7,AD87=[2]Matrica!$E$3),[2]Matrica!$G$7,IF(AND(AC87=[2]Matrica!$A$7,AD87=[2]Matrica!$H$3),[2]Matrica!$J$7,IF(AND(AC87=[2]Matrica!$A$8,AD87=[2]Matrica!$B$3),[2]Matrica!$D$8,IF(AND(AC87=[2]Matrica!$A$8,AD87=[2]Matrica!$E$3),[2]Matrica!$G$8,IF(AND(AC87=[2]Matrica!$A$8,AD87=[2]Matrica!$H$3),[2]Matrica!$J$8,IF(AND(AC87=[2]Matrica!$A$9,AD87=[2]Matrica!$B$3),[2]Matrica!$D$9,IF(AND(AC87=[2]Matrica!$A$9,AD87=[2]Matrica!$E$3),[2]Matrica!$G$9,IF(AND(AC87=[2]Matrica!$A$9,AD87=[2]Matrica!$H$3),[2]Matrica!$J$9,IF(AND(AC87=[2]Matrica!$A$10,AD87=[2]Matrica!$B$3),[2]Matrica!$D$10,IF(AND(AC87=[2]Matrica!$A$10,AD87=[2]Matrica!$E$3),[2]Matrica!$G$10,IF(AND(AC87=[2]Matrica!$A$10,AD87=[2]Matrica!$H$3),[2]Matrica!$J$10,IF(AND(AC87=[2]Matrica!$A$11,AD87=[2]Matrica!$B$3),[2]Matrica!$D$11,IF(AND(AC87=[2]Matrica!$A$11,AD87=[2]Matrica!$E$3),[2]Matrica!$G$11,IF(AND(AC87=[2]Matrica!$A$11,AD87=[2]Matrica!$H$3),[2]Matrica!$J$11,IF(AND(AC87=[2]Matrica!$A$12,AD87=[2]Matrica!$B$3),[2]Matrica!$D$12,IF(AND(AC87=[2]Matrica!$A$12,AD87=[2]Matrica!$E$3),[2]Matrica!$G$12,IF(AND(AC87=[2]Matrica!$A$12,AD87=[2]Matrica!$H$3),[2]Matrica!$J$12,IF(AND(AC87=[2]Matrica!$A$13,AD87=[2]Matrica!$B$3),[2]Matrica!$D$13,IF(AND(AC87=[2]Matrica!$A$13,AD87=[2]Matrica!$E$3),[2]Matrica!$G$13,IF(AND(AC87=[2]Matrica!$A$13,AD87=[2]Matrica!$H$3),[2]Matrica!$J$13,IF(AND(AC87=[2]Matrica!$A$14,AD87=[2]Matrica!$B$3),[2]Matrica!$D$14,IF(AND(AC87=[2]Matrica!$A$14,AD87=[2]Matrica!$E$3),[2]Matrica!$G$14,IF(AND(AC87=[2]Matrica!$A$14,AD87=[2]Matrica!$H$3),[2]Matrica!$J$14,IF(AND(AC87=[2]Matrica!$A$15,AD87=[2]Matrica!$B$3),[2]Matrica!$D$15,IF(AND(AC87=[2]Matrica!$A$15,AD87=[2]Matrica!$E$3),[2]Matrica!$G$15,IF(AND(AC87=[2]Matrica!$A$15,AD87=[2]Matrica!$H$3),[2]Matrica!$J$15,IF(AND(AC87=[2]Matrica!$A$16,AD87=[2]Matrica!$B$3),[2]Matrica!$D$16,IF(AND(AC87=[2]Matrica!$A$16,AD87=[2]Matrica!$E$3),[2]Matrica!$G$16,IF(AND(AC87=[2]Matrica!$A$16,AD87=[2]Matrica!$H$3),[2]Matrica!$J$16,"")))))))))))))))))))))))))))))))))))))))</f>
        <v>3.11</v>
      </c>
      <c r="AC87" s="20" t="s">
        <v>43</v>
      </c>
      <c r="AD87" s="20">
        <v>1</v>
      </c>
      <c r="AE87" s="21">
        <f t="shared" si="15"/>
        <v>2.92</v>
      </c>
      <c r="AF87" s="20"/>
      <c r="AG87" s="5"/>
    </row>
    <row r="88" spans="1:33" x14ac:dyDescent="0.25">
      <c r="A88" s="5"/>
      <c r="B88" s="5"/>
      <c r="C88" s="6" t="s">
        <v>201</v>
      </c>
      <c r="D88" s="30" t="s">
        <v>202</v>
      </c>
      <c r="E88" s="20"/>
      <c r="F88" s="9"/>
      <c r="G88" s="10">
        <f>IFERROR(VLOOKUP(C88,'[1]Радна места'!$C$399:$G$577,5,FALSE),"")</f>
        <v>0</v>
      </c>
      <c r="H88" s="11">
        <f>IFERROR(VLOOKUP(C88,'[1]Радна места'!$C$399:$H$577,6,FALSE),"")</f>
        <v>0</v>
      </c>
      <c r="I88" s="11">
        <f>IFERROR(VLOOKUP(C88,'[1]Радна места'!$C$399:$I$577,7,FALSE),"")</f>
        <v>0</v>
      </c>
      <c r="J88" s="38"/>
      <c r="K88" s="38"/>
      <c r="L88" s="12">
        <f>IFERROR(VLOOKUP(C88,'[1]Радна места'!$C$399:$J$577,8,FALSE),"")</f>
        <v>0</v>
      </c>
      <c r="M88" s="13">
        <f>IFERROR(VLOOKUP(C88,'[1]Радна места'!$C$399:$K$577,9,FALSE),"")</f>
        <v>0</v>
      </c>
      <c r="N88" s="13">
        <f>IFERROR(VLOOKUP(C88,'[1]Радна места'!$C$399:$L$577,10,FALSE),"")</f>
        <v>0</v>
      </c>
      <c r="O88" s="13">
        <f>IFERROR(VLOOKUP(C88,'[1]Радна места'!$C$399:$M$577,11,FALSE),"")</f>
        <v>0</v>
      </c>
      <c r="P88" s="14">
        <v>2817.35</v>
      </c>
      <c r="Q88" s="14">
        <f t="shared" si="7"/>
        <v>0</v>
      </c>
      <c r="R88" s="15">
        <f t="shared" si="8"/>
        <v>0</v>
      </c>
      <c r="S88" s="16">
        <f t="shared" si="9"/>
        <v>0</v>
      </c>
      <c r="T88" s="16">
        <f t="shared" si="9"/>
        <v>0</v>
      </c>
      <c r="U88" s="16">
        <f t="shared" si="10"/>
        <v>0</v>
      </c>
      <c r="V88" s="18"/>
      <c r="W88" s="18"/>
      <c r="X88" s="12"/>
      <c r="Y88" s="18"/>
      <c r="Z88" s="18"/>
      <c r="AA88" s="19">
        <f>IF(AND(AC88=[2]Matrica!$A$4,AD88=[2]Matrica!$B$3),[2]Matrica!$B$4,IF(AND(AC88=[2]Matrica!$A$4,AD88=[2]Matrica!$E$3),[2]Matrica!$E$4,IF(AND(AC88=[2]Matrica!$A$4,AD88=[2]Matrica!$H$3),[2]Matrica!$H$4,IF(AND(AC88=[2]Matrica!$A$5,AD88=[2]Matrica!$B$3),[2]Matrica!$B$5,IF(AND(AC88=[2]Matrica!$A$5,AD88=[2]Matrica!$E$3),[2]Matrica!$E$5,IF(AND(AC88=[2]Matrica!$A$5,AD88=[2]Matrica!$H$3),[2]Matrica!$H$5,IF(AND(AC88=[2]Matrica!$A$6,AD88=[2]Matrica!$B$3),[2]Matrica!$B$6,IF(AND(AC88=[2]Matrica!$A$6,AD88=[2]Matrica!$E$3),[2]Matrica!$E$6,IF(AND(AC88=[2]Matrica!$A$6,AD88=[2]Matrica!$H$3),[2]Matrica!$H$6,IF(AND(AC88=[2]Matrica!$A$7,AD88=[2]Matrica!$B$3),[2]Matrica!$B$7,IF(AND(AC88=[2]Matrica!$A$7,AD88=[2]Matrica!$E$3),[2]Matrica!$E$7,IF(AND(AC88=[2]Matrica!$A$7,AD88=[2]Matrica!$H$3),[2]Matrica!$H$7,IF(AND(AC88=[2]Matrica!$A$8,AD88=[2]Matrica!$B$3),[2]Matrica!$B$8,IF(AND(AC88=[2]Matrica!$A$8,AD88=[2]Matrica!$E$3),[2]Matrica!$E$8,IF(AND(AC88=[2]Matrica!$A$8,AD88=[2]Matrica!$H$3),[2]Matrica!$H$8,IF(AND(AC88=[2]Matrica!$A$9,AD88=[2]Matrica!$B$3),[2]Matrica!$B$9,IF(AND(AC88=[2]Matrica!$A$9,AD88=[2]Matrica!$E$3),[2]Matrica!$E$9,IF(AND(AC88=[2]Matrica!$A$9,AD88=[2]Matrica!$H$3),[2]Matrica!$H$9,IF(AND(AC88=[2]Matrica!$A$10,AD88=[2]Matrica!$B$3),[2]Matrica!$B$10,IF(AND(AC88=[2]Matrica!$A$10,AD88=[2]Matrica!$E$3),[2]Matrica!$E$10,IF(AND(AC88=[2]Matrica!$A$10,AD88=[2]Matrica!$H$3),[2]Matrica!$H$10,IF(AND(AC88=[2]Matrica!$A$11,AD88=[2]Matrica!$B$3),[2]Matrica!$B$11,IF(AND(AC88=[2]Matrica!$A$11,AD88=[2]Matrica!$E$3),[2]Matrica!$E$11,IF(AND(AC88=[2]Matrica!$A$11,AD88=[2]Matrica!$H$3),[2]Matrica!$H$11,IF(AND(AC88=[2]Matrica!$A$12,AD88=[2]Matrica!$B$3),[2]Matrica!$B$12,IF(AND(AC88=[2]Matrica!$A$12,AD88=[2]Matrica!$E$3),[2]Matrica!$E$12,IF(AND(AC88=[2]Matrica!$A$12,AD88=[2]Matrica!$H$3),[2]Matrica!$H$12,IF(AND(AC88=[2]Matrica!$A$13,AD88=[2]Matrica!$B$3),[2]Matrica!$B$13,IF(AND(AC88=[2]Matrica!$A$13,AD88=[2]Matrica!$E$3),[2]Matrica!$E$13,IF(AND(AC88=[2]Matrica!$A$13,AD88=[2]Matrica!$H$3),[2]Matrica!$H$13,IF(AND(AC88=[2]Matrica!$A$14,AD88=[2]Matrica!$B$3),[2]Matrica!$B$14,IF(AND(AC88=[2]Matrica!$A$14,AD88=[2]Matrica!$E$3),[2]Matrica!$E$14,IF(AND(AC88=[2]Matrica!$A$14,AD88=[2]Matrica!$H$3),[2]Matrica!$H$14,IF(AND(AC88=[2]Matrica!$A$15,AD88=[2]Matrica!$B$3),[2]Matrica!$B$15,IF(AND(AC88=[2]Matrica!$A$15,AD88=[2]Matrica!$E$3),[2]Matrica!$E$15,IF(AND(AC88=[2]Matrica!$A$15,AD88=[2]Matrica!$H$3),[2]Matrica!$H$15,IF(AND(AC88=[2]Matrica!$A$16,AD88=[2]Matrica!$B$3),[2]Matrica!$B$16,IF(AND(AC88=[2]Matrica!$A$16,AD88=[2]Matrica!$E$3),[2]Matrica!$E$16,IF(AND(AC88=[2]Matrica!$A$16,AD88=[2]Matrica!$H$3),[2]Matrica!$H$16,"")))))))))))))))))))))))))))))))))))))))</f>
        <v>2.11</v>
      </c>
      <c r="AB88" s="18">
        <f>IF(AND(AC88=[2]Matrica!$A$4,AD88=[2]Matrica!$B$3),[2]Matrica!$D$4,IF(AND(AC88=[2]Matrica!$A$4,AD88=[2]Matrica!$E$3),[2]Matrica!$G$4,IF(AND(AC88=[2]Matrica!$A$4,AD88=[2]Matrica!$H$3),[2]Matrica!$J$4,IF(AND(AC88=[2]Matrica!$A$5,AD88=[2]Matrica!$B$3),[2]Matrica!$D$5,IF(AND(AC88=[2]Matrica!$A$5,AD88=[2]Matrica!$E$3),[2]Matrica!$G$5,IF(AND(AC88=[2]Matrica!$A$5,AD88=[2]Matrica!$H$3),[2]Matrica!$J$5,IF(AND(AC88=[2]Matrica!$A$6,AD88=[2]Matrica!$B$3),[2]Matrica!$D$6,IF(AND(AC88=[2]Matrica!$A$6,AD88=[2]Matrica!$E$3),[2]Matrica!$G$6,IF(AND(AC88=[2]Matrica!$A$6,AD88=[2]Matrica!$H$3),[2]Matrica!$J$6,IF(AND(AC88=[2]Matrica!$A$7,AD88=[2]Matrica!$B$3),[2]Matrica!$D$7,IF(AND(AC88=[2]Matrica!$A$7,AD88=[2]Matrica!$E$3),[2]Matrica!$G$7,IF(AND(AC88=[2]Matrica!$A$7,AD88=[2]Matrica!$H$3),[2]Matrica!$J$7,IF(AND(AC88=[2]Matrica!$A$8,AD88=[2]Matrica!$B$3),[2]Matrica!$D$8,IF(AND(AC88=[2]Matrica!$A$8,AD88=[2]Matrica!$E$3),[2]Matrica!$G$8,IF(AND(AC88=[2]Matrica!$A$8,AD88=[2]Matrica!$H$3),[2]Matrica!$J$8,IF(AND(AC88=[2]Matrica!$A$9,AD88=[2]Matrica!$B$3),[2]Matrica!$D$9,IF(AND(AC88=[2]Matrica!$A$9,AD88=[2]Matrica!$E$3),[2]Matrica!$G$9,IF(AND(AC88=[2]Matrica!$A$9,AD88=[2]Matrica!$H$3),[2]Matrica!$J$9,IF(AND(AC88=[2]Matrica!$A$10,AD88=[2]Matrica!$B$3),[2]Matrica!$D$10,IF(AND(AC88=[2]Matrica!$A$10,AD88=[2]Matrica!$E$3),[2]Matrica!$G$10,IF(AND(AC88=[2]Matrica!$A$10,AD88=[2]Matrica!$H$3),[2]Matrica!$J$10,IF(AND(AC88=[2]Matrica!$A$11,AD88=[2]Matrica!$B$3),[2]Matrica!$D$11,IF(AND(AC88=[2]Matrica!$A$11,AD88=[2]Matrica!$E$3),[2]Matrica!$G$11,IF(AND(AC88=[2]Matrica!$A$11,AD88=[2]Matrica!$H$3),[2]Matrica!$J$11,IF(AND(AC88=[2]Matrica!$A$12,AD88=[2]Matrica!$B$3),[2]Matrica!$D$12,IF(AND(AC88=[2]Matrica!$A$12,AD88=[2]Matrica!$E$3),[2]Matrica!$G$12,IF(AND(AC88=[2]Matrica!$A$12,AD88=[2]Matrica!$H$3),[2]Matrica!$J$12,IF(AND(AC88=[2]Matrica!$A$13,AD88=[2]Matrica!$B$3),[2]Matrica!$D$13,IF(AND(AC88=[2]Matrica!$A$13,AD88=[2]Matrica!$E$3),[2]Matrica!$G$13,IF(AND(AC88=[2]Matrica!$A$13,AD88=[2]Matrica!$H$3),[2]Matrica!$J$13,IF(AND(AC88=[2]Matrica!$A$14,AD88=[2]Matrica!$B$3),[2]Matrica!$D$14,IF(AND(AC88=[2]Matrica!$A$14,AD88=[2]Matrica!$E$3),[2]Matrica!$G$14,IF(AND(AC88=[2]Matrica!$A$14,AD88=[2]Matrica!$H$3),[2]Matrica!$J$14,IF(AND(AC88=[2]Matrica!$A$15,AD88=[2]Matrica!$B$3),[2]Matrica!$D$15,IF(AND(AC88=[2]Matrica!$A$15,AD88=[2]Matrica!$E$3),[2]Matrica!$G$15,IF(AND(AC88=[2]Matrica!$A$15,AD88=[2]Matrica!$H$3),[2]Matrica!$J$15,IF(AND(AC88=[2]Matrica!$A$16,AD88=[2]Matrica!$B$3),[2]Matrica!$D$16,IF(AND(AC88=[2]Matrica!$A$16,AD88=[2]Matrica!$E$3),[2]Matrica!$G$16,IF(AND(AC88=[2]Matrica!$A$16,AD88=[2]Matrica!$H$3),[2]Matrica!$J$16,"")))))))))))))))))))))))))))))))))))))))</f>
        <v>2.23</v>
      </c>
      <c r="AC88" s="20" t="s">
        <v>49</v>
      </c>
      <c r="AD88" s="20">
        <v>1</v>
      </c>
      <c r="AE88" s="21">
        <f t="shared" si="15"/>
        <v>2.11</v>
      </c>
      <c r="AF88" s="20"/>
      <c r="AG88" s="5"/>
    </row>
    <row r="89" spans="1:33" x14ac:dyDescent="0.25">
      <c r="A89" s="5"/>
      <c r="B89" s="5"/>
      <c r="C89" s="6" t="s">
        <v>203</v>
      </c>
      <c r="D89" s="30" t="s">
        <v>204</v>
      </c>
      <c r="E89" s="20"/>
      <c r="F89" s="9"/>
      <c r="G89" s="10">
        <f>IFERROR(VLOOKUP(C89,'[1]Радна места'!$C$399:$G$577,5,FALSE),"")</f>
        <v>0</v>
      </c>
      <c r="H89" s="11">
        <f>IFERROR(VLOOKUP(C89,'[1]Радна места'!$C$399:$H$577,6,FALSE),"")</f>
        <v>0</v>
      </c>
      <c r="I89" s="11">
        <f>IFERROR(VLOOKUP(C89,'[1]Радна места'!$C$399:$I$577,7,FALSE),"")</f>
        <v>0</v>
      </c>
      <c r="J89" s="38"/>
      <c r="K89" s="38"/>
      <c r="L89" s="12">
        <f>IFERROR(VLOOKUP(C89,'[1]Радна места'!$C$399:$J$577,8,FALSE),"")</f>
        <v>0</v>
      </c>
      <c r="M89" s="13">
        <f>IFERROR(VLOOKUP(C89,'[1]Радна места'!$C$399:$K$577,9,FALSE),"")</f>
        <v>0</v>
      </c>
      <c r="N89" s="13">
        <f>IFERROR(VLOOKUP(C89,'[1]Радна места'!$C$399:$L$577,10,FALSE),"")</f>
        <v>0</v>
      </c>
      <c r="O89" s="13">
        <f>IFERROR(VLOOKUP(C89,'[1]Радна места'!$C$399:$M$577,11,FALSE),"")</f>
        <v>0</v>
      </c>
      <c r="P89" s="14">
        <v>2817.35</v>
      </c>
      <c r="Q89" s="14">
        <f t="shared" si="7"/>
        <v>0</v>
      </c>
      <c r="R89" s="15">
        <f t="shared" si="8"/>
        <v>0</v>
      </c>
      <c r="S89" s="16">
        <f t="shared" si="9"/>
        <v>0</v>
      </c>
      <c r="T89" s="16">
        <f t="shared" si="9"/>
        <v>0</v>
      </c>
      <c r="U89" s="16">
        <f t="shared" si="10"/>
        <v>0</v>
      </c>
      <c r="V89" s="18"/>
      <c r="W89" s="18"/>
      <c r="X89" s="12"/>
      <c r="Y89" s="18"/>
      <c r="Z89" s="18"/>
      <c r="AA89" s="19">
        <f>IF(AND(AC89=[2]Matrica!$A$4,AD89=[2]Matrica!$B$3),[2]Matrica!$B$4,IF(AND(AC89=[2]Matrica!$A$4,AD89=[2]Matrica!$E$3),[2]Matrica!$E$4,IF(AND(AC89=[2]Matrica!$A$4,AD89=[2]Matrica!$H$3),[2]Matrica!$H$4,IF(AND(AC89=[2]Matrica!$A$5,AD89=[2]Matrica!$B$3),[2]Matrica!$B$5,IF(AND(AC89=[2]Matrica!$A$5,AD89=[2]Matrica!$E$3),[2]Matrica!$E$5,IF(AND(AC89=[2]Matrica!$A$5,AD89=[2]Matrica!$H$3),[2]Matrica!$H$5,IF(AND(AC89=[2]Matrica!$A$6,AD89=[2]Matrica!$B$3),[2]Matrica!$B$6,IF(AND(AC89=[2]Matrica!$A$6,AD89=[2]Matrica!$E$3),[2]Matrica!$E$6,IF(AND(AC89=[2]Matrica!$A$6,AD89=[2]Matrica!$H$3),[2]Matrica!$H$6,IF(AND(AC89=[2]Matrica!$A$7,AD89=[2]Matrica!$B$3),[2]Matrica!$B$7,IF(AND(AC89=[2]Matrica!$A$7,AD89=[2]Matrica!$E$3),[2]Matrica!$E$7,IF(AND(AC89=[2]Matrica!$A$7,AD89=[2]Matrica!$H$3),[2]Matrica!$H$7,IF(AND(AC89=[2]Matrica!$A$8,AD89=[2]Matrica!$B$3),[2]Matrica!$B$8,IF(AND(AC89=[2]Matrica!$A$8,AD89=[2]Matrica!$E$3),[2]Matrica!$E$8,IF(AND(AC89=[2]Matrica!$A$8,AD89=[2]Matrica!$H$3),[2]Matrica!$H$8,IF(AND(AC89=[2]Matrica!$A$9,AD89=[2]Matrica!$B$3),[2]Matrica!$B$9,IF(AND(AC89=[2]Matrica!$A$9,AD89=[2]Matrica!$E$3),[2]Matrica!$E$9,IF(AND(AC89=[2]Matrica!$A$9,AD89=[2]Matrica!$H$3),[2]Matrica!$H$9,IF(AND(AC89=[2]Matrica!$A$10,AD89=[2]Matrica!$B$3),[2]Matrica!$B$10,IF(AND(AC89=[2]Matrica!$A$10,AD89=[2]Matrica!$E$3),[2]Matrica!$E$10,IF(AND(AC89=[2]Matrica!$A$10,AD89=[2]Matrica!$H$3),[2]Matrica!$H$10,IF(AND(AC89=[2]Matrica!$A$11,AD89=[2]Matrica!$B$3),[2]Matrica!$B$11,IF(AND(AC89=[2]Matrica!$A$11,AD89=[2]Matrica!$E$3),[2]Matrica!$E$11,IF(AND(AC89=[2]Matrica!$A$11,AD89=[2]Matrica!$H$3),[2]Matrica!$H$11,IF(AND(AC89=[2]Matrica!$A$12,AD89=[2]Matrica!$B$3),[2]Matrica!$B$12,IF(AND(AC89=[2]Matrica!$A$12,AD89=[2]Matrica!$E$3),[2]Matrica!$E$12,IF(AND(AC89=[2]Matrica!$A$12,AD89=[2]Matrica!$H$3),[2]Matrica!$H$12,IF(AND(AC89=[2]Matrica!$A$13,AD89=[2]Matrica!$B$3),[2]Matrica!$B$13,IF(AND(AC89=[2]Matrica!$A$13,AD89=[2]Matrica!$E$3),[2]Matrica!$E$13,IF(AND(AC89=[2]Matrica!$A$13,AD89=[2]Matrica!$H$3),[2]Matrica!$H$13,IF(AND(AC89=[2]Matrica!$A$14,AD89=[2]Matrica!$B$3),[2]Matrica!$B$14,IF(AND(AC89=[2]Matrica!$A$14,AD89=[2]Matrica!$E$3),[2]Matrica!$E$14,IF(AND(AC89=[2]Matrica!$A$14,AD89=[2]Matrica!$H$3),[2]Matrica!$H$14,IF(AND(AC89=[2]Matrica!$A$15,AD89=[2]Matrica!$B$3),[2]Matrica!$B$15,IF(AND(AC89=[2]Matrica!$A$15,AD89=[2]Matrica!$E$3),[2]Matrica!$E$15,IF(AND(AC89=[2]Matrica!$A$15,AD89=[2]Matrica!$H$3),[2]Matrica!$H$15,IF(AND(AC89=[2]Matrica!$A$16,AD89=[2]Matrica!$B$3),[2]Matrica!$B$16,IF(AND(AC89=[2]Matrica!$A$16,AD89=[2]Matrica!$E$3),[2]Matrica!$E$16,IF(AND(AC89=[2]Matrica!$A$16,AD89=[2]Matrica!$H$3),[2]Matrica!$H$16,"")))))))))))))))))))))))))))))))))))))))</f>
        <v>1.47</v>
      </c>
      <c r="AB89" s="18">
        <f>IF(AND(AC89=[2]Matrica!$A$4,AD89=[2]Matrica!$B$3),[2]Matrica!$D$4,IF(AND(AC89=[2]Matrica!$A$4,AD89=[2]Matrica!$E$3),[2]Matrica!$G$4,IF(AND(AC89=[2]Matrica!$A$4,AD89=[2]Matrica!$H$3),[2]Matrica!$J$4,IF(AND(AC89=[2]Matrica!$A$5,AD89=[2]Matrica!$B$3),[2]Matrica!$D$5,IF(AND(AC89=[2]Matrica!$A$5,AD89=[2]Matrica!$E$3),[2]Matrica!$G$5,IF(AND(AC89=[2]Matrica!$A$5,AD89=[2]Matrica!$H$3),[2]Matrica!$J$5,IF(AND(AC89=[2]Matrica!$A$6,AD89=[2]Matrica!$B$3),[2]Matrica!$D$6,IF(AND(AC89=[2]Matrica!$A$6,AD89=[2]Matrica!$E$3),[2]Matrica!$G$6,IF(AND(AC89=[2]Matrica!$A$6,AD89=[2]Matrica!$H$3),[2]Matrica!$J$6,IF(AND(AC89=[2]Matrica!$A$7,AD89=[2]Matrica!$B$3),[2]Matrica!$D$7,IF(AND(AC89=[2]Matrica!$A$7,AD89=[2]Matrica!$E$3),[2]Matrica!$G$7,IF(AND(AC89=[2]Matrica!$A$7,AD89=[2]Matrica!$H$3),[2]Matrica!$J$7,IF(AND(AC89=[2]Matrica!$A$8,AD89=[2]Matrica!$B$3),[2]Matrica!$D$8,IF(AND(AC89=[2]Matrica!$A$8,AD89=[2]Matrica!$E$3),[2]Matrica!$G$8,IF(AND(AC89=[2]Matrica!$A$8,AD89=[2]Matrica!$H$3),[2]Matrica!$J$8,IF(AND(AC89=[2]Matrica!$A$9,AD89=[2]Matrica!$B$3),[2]Matrica!$D$9,IF(AND(AC89=[2]Matrica!$A$9,AD89=[2]Matrica!$E$3),[2]Matrica!$G$9,IF(AND(AC89=[2]Matrica!$A$9,AD89=[2]Matrica!$H$3),[2]Matrica!$J$9,IF(AND(AC89=[2]Matrica!$A$10,AD89=[2]Matrica!$B$3),[2]Matrica!$D$10,IF(AND(AC89=[2]Matrica!$A$10,AD89=[2]Matrica!$E$3),[2]Matrica!$G$10,IF(AND(AC89=[2]Matrica!$A$10,AD89=[2]Matrica!$H$3),[2]Matrica!$J$10,IF(AND(AC89=[2]Matrica!$A$11,AD89=[2]Matrica!$B$3),[2]Matrica!$D$11,IF(AND(AC89=[2]Matrica!$A$11,AD89=[2]Matrica!$E$3),[2]Matrica!$G$11,IF(AND(AC89=[2]Matrica!$A$11,AD89=[2]Matrica!$H$3),[2]Matrica!$J$11,IF(AND(AC89=[2]Matrica!$A$12,AD89=[2]Matrica!$B$3),[2]Matrica!$D$12,IF(AND(AC89=[2]Matrica!$A$12,AD89=[2]Matrica!$E$3),[2]Matrica!$G$12,IF(AND(AC89=[2]Matrica!$A$12,AD89=[2]Matrica!$H$3),[2]Matrica!$J$12,IF(AND(AC89=[2]Matrica!$A$13,AD89=[2]Matrica!$B$3),[2]Matrica!$D$13,IF(AND(AC89=[2]Matrica!$A$13,AD89=[2]Matrica!$E$3),[2]Matrica!$G$13,IF(AND(AC89=[2]Matrica!$A$13,AD89=[2]Matrica!$H$3),[2]Matrica!$J$13,IF(AND(AC89=[2]Matrica!$A$14,AD89=[2]Matrica!$B$3),[2]Matrica!$D$14,IF(AND(AC89=[2]Matrica!$A$14,AD89=[2]Matrica!$E$3),[2]Matrica!$G$14,IF(AND(AC89=[2]Matrica!$A$14,AD89=[2]Matrica!$H$3),[2]Matrica!$J$14,IF(AND(AC89=[2]Matrica!$A$15,AD89=[2]Matrica!$B$3),[2]Matrica!$D$15,IF(AND(AC89=[2]Matrica!$A$15,AD89=[2]Matrica!$E$3),[2]Matrica!$G$15,IF(AND(AC89=[2]Matrica!$A$15,AD89=[2]Matrica!$H$3),[2]Matrica!$J$15,IF(AND(AC89=[2]Matrica!$A$16,AD89=[2]Matrica!$B$3),[2]Matrica!$D$16,IF(AND(AC89=[2]Matrica!$A$16,AD89=[2]Matrica!$E$3),[2]Matrica!$G$16,IF(AND(AC89=[2]Matrica!$A$16,AD89=[2]Matrica!$H$3),[2]Matrica!$J$16,"")))))))))))))))))))))))))))))))))))))))</f>
        <v>1.54</v>
      </c>
      <c r="AC89" s="20" t="s">
        <v>59</v>
      </c>
      <c r="AD89" s="20">
        <v>1</v>
      </c>
      <c r="AE89" s="21">
        <f t="shared" si="15"/>
        <v>1.47</v>
      </c>
      <c r="AF89" s="9"/>
      <c r="AG89" s="5"/>
    </row>
    <row r="90" spans="1:33" x14ac:dyDescent="0.25">
      <c r="A90" s="5"/>
      <c r="B90" s="5"/>
      <c r="C90" s="6" t="s">
        <v>205</v>
      </c>
      <c r="D90" s="30" t="s">
        <v>206</v>
      </c>
      <c r="E90" s="20"/>
      <c r="F90" s="9"/>
      <c r="G90" s="10">
        <f>IFERROR(VLOOKUP(C90,'[1]Радна места'!$C$399:$G$577,5,FALSE),"")</f>
        <v>0</v>
      </c>
      <c r="H90" s="11">
        <f>IFERROR(VLOOKUP(C90,'[1]Радна места'!$C$399:$H$577,6,FALSE),"")</f>
        <v>0</v>
      </c>
      <c r="I90" s="11">
        <f>IFERROR(VLOOKUP(C90,'[1]Радна места'!$C$399:$I$577,7,FALSE),"")</f>
        <v>0</v>
      </c>
      <c r="J90" s="38"/>
      <c r="K90" s="38"/>
      <c r="L90" s="12">
        <f>IFERROR(VLOOKUP(C90,'[1]Радна места'!$C$399:$J$577,8,FALSE),"")</f>
        <v>18.7</v>
      </c>
      <c r="M90" s="13">
        <f>IFERROR(VLOOKUP(C90,'[1]Радна места'!$C$399:$K$577,9,FALSE),"")</f>
        <v>0</v>
      </c>
      <c r="N90" s="13">
        <f>IFERROR(VLOOKUP(C90,'[1]Радна места'!$C$399:$L$577,10,FALSE),"")</f>
        <v>18.7</v>
      </c>
      <c r="O90" s="13">
        <f>IFERROR(VLOOKUP(C90,'[1]Радна места'!$C$399:$M$577,11,FALSE),"")</f>
        <v>0</v>
      </c>
      <c r="P90" s="14">
        <v>2817.35</v>
      </c>
      <c r="Q90" s="14">
        <f t="shared" si="7"/>
        <v>52684.445</v>
      </c>
      <c r="R90" s="15">
        <f t="shared" si="8"/>
        <v>0</v>
      </c>
      <c r="S90" s="16">
        <f t="shared" si="9"/>
        <v>18.7</v>
      </c>
      <c r="T90" s="16">
        <f t="shared" si="9"/>
        <v>0</v>
      </c>
      <c r="U90" s="16">
        <f t="shared" si="10"/>
        <v>3.69</v>
      </c>
      <c r="V90" s="18"/>
      <c r="W90" s="18"/>
      <c r="X90" s="12"/>
      <c r="Y90" s="18"/>
      <c r="Z90" s="18"/>
      <c r="AA90" s="19">
        <f>IF(AND(AC90=[2]Matrica!$A$4,AD90=[2]Matrica!$B$3),[2]Matrica!$B$4,IF(AND(AC90=[2]Matrica!$A$4,AD90=[2]Matrica!$E$3),[2]Matrica!$E$4,IF(AND(AC90=[2]Matrica!$A$4,AD90=[2]Matrica!$H$3),[2]Matrica!$H$4,IF(AND(AC90=[2]Matrica!$A$5,AD90=[2]Matrica!$B$3),[2]Matrica!$B$5,IF(AND(AC90=[2]Matrica!$A$5,AD90=[2]Matrica!$E$3),[2]Matrica!$E$5,IF(AND(AC90=[2]Matrica!$A$5,AD90=[2]Matrica!$H$3),[2]Matrica!$H$5,IF(AND(AC90=[2]Matrica!$A$6,AD90=[2]Matrica!$B$3),[2]Matrica!$B$6,IF(AND(AC90=[2]Matrica!$A$6,AD90=[2]Matrica!$E$3),[2]Matrica!$E$6,IF(AND(AC90=[2]Matrica!$A$6,AD90=[2]Matrica!$H$3),[2]Matrica!$H$6,IF(AND(AC90=[2]Matrica!$A$7,AD90=[2]Matrica!$B$3),[2]Matrica!$B$7,IF(AND(AC90=[2]Matrica!$A$7,AD90=[2]Matrica!$E$3),[2]Matrica!$E$7,IF(AND(AC90=[2]Matrica!$A$7,AD90=[2]Matrica!$H$3),[2]Matrica!$H$7,IF(AND(AC90=[2]Matrica!$A$8,AD90=[2]Matrica!$B$3),[2]Matrica!$B$8,IF(AND(AC90=[2]Matrica!$A$8,AD90=[2]Matrica!$E$3),[2]Matrica!$E$8,IF(AND(AC90=[2]Matrica!$A$8,AD90=[2]Matrica!$H$3),[2]Matrica!$H$8,IF(AND(AC90=[2]Matrica!$A$9,AD90=[2]Matrica!$B$3),[2]Matrica!$B$9,IF(AND(AC90=[2]Matrica!$A$9,AD90=[2]Matrica!$E$3),[2]Matrica!$E$9,IF(AND(AC90=[2]Matrica!$A$9,AD90=[2]Matrica!$H$3),[2]Matrica!$H$9,IF(AND(AC90=[2]Matrica!$A$10,AD90=[2]Matrica!$B$3),[2]Matrica!$B$10,IF(AND(AC90=[2]Matrica!$A$10,AD90=[2]Matrica!$E$3),[2]Matrica!$E$10,IF(AND(AC90=[2]Matrica!$A$10,AD90=[2]Matrica!$H$3),[2]Matrica!$H$10,IF(AND(AC90=[2]Matrica!$A$11,AD90=[2]Matrica!$B$3),[2]Matrica!$B$11,IF(AND(AC90=[2]Matrica!$A$11,AD90=[2]Matrica!$E$3),[2]Matrica!$E$11,IF(AND(AC90=[2]Matrica!$A$11,AD90=[2]Matrica!$H$3),[2]Matrica!$H$11,IF(AND(AC90=[2]Matrica!$A$12,AD90=[2]Matrica!$B$3),[2]Matrica!$B$12,IF(AND(AC90=[2]Matrica!$A$12,AD90=[2]Matrica!$E$3),[2]Matrica!$E$12,IF(AND(AC90=[2]Matrica!$A$12,AD90=[2]Matrica!$H$3),[2]Matrica!$H$12,IF(AND(AC90=[2]Matrica!$A$13,AD90=[2]Matrica!$B$3),[2]Matrica!$B$13,IF(AND(AC90=[2]Matrica!$A$13,AD90=[2]Matrica!$E$3),[2]Matrica!$E$13,IF(AND(AC90=[2]Matrica!$A$13,AD90=[2]Matrica!$H$3),[2]Matrica!$H$13,IF(AND(AC90=[2]Matrica!$A$14,AD90=[2]Matrica!$B$3),[2]Matrica!$B$14,IF(AND(AC90=[2]Matrica!$A$14,AD90=[2]Matrica!$E$3),[2]Matrica!$E$14,IF(AND(AC90=[2]Matrica!$A$14,AD90=[2]Matrica!$H$3),[2]Matrica!$H$14,IF(AND(AC90=[2]Matrica!$A$15,AD90=[2]Matrica!$B$3),[2]Matrica!$B$15,IF(AND(AC90=[2]Matrica!$A$15,AD90=[2]Matrica!$E$3),[2]Matrica!$E$15,IF(AND(AC90=[2]Matrica!$A$15,AD90=[2]Matrica!$H$3),[2]Matrica!$H$15,IF(AND(AC90=[2]Matrica!$A$16,AD90=[2]Matrica!$B$3),[2]Matrica!$B$16,IF(AND(AC90=[2]Matrica!$A$16,AD90=[2]Matrica!$E$3),[2]Matrica!$E$16,IF(AND(AC90=[2]Matrica!$A$16,AD90=[2]Matrica!$H$3),[2]Matrica!$H$16,"")))))))))))))))))))))))))))))))))))))))</f>
        <v>2.76</v>
      </c>
      <c r="AB90" s="18">
        <f>IF(AND(AC90=[2]Matrica!$A$4,AD90=[2]Matrica!$B$3),[2]Matrica!$D$4,IF(AND(AC90=[2]Matrica!$A$4,AD90=[2]Matrica!$E$3),[2]Matrica!$G$4,IF(AND(AC90=[2]Matrica!$A$4,AD90=[2]Matrica!$H$3),[2]Matrica!$J$4,IF(AND(AC90=[2]Matrica!$A$5,AD90=[2]Matrica!$B$3),[2]Matrica!$D$5,IF(AND(AC90=[2]Matrica!$A$5,AD90=[2]Matrica!$E$3),[2]Matrica!$G$5,IF(AND(AC90=[2]Matrica!$A$5,AD90=[2]Matrica!$H$3),[2]Matrica!$J$5,IF(AND(AC90=[2]Matrica!$A$6,AD90=[2]Matrica!$B$3),[2]Matrica!$D$6,IF(AND(AC90=[2]Matrica!$A$6,AD90=[2]Matrica!$E$3),[2]Matrica!$G$6,IF(AND(AC90=[2]Matrica!$A$6,AD90=[2]Matrica!$H$3),[2]Matrica!$J$6,IF(AND(AC90=[2]Matrica!$A$7,AD90=[2]Matrica!$B$3),[2]Matrica!$D$7,IF(AND(AC90=[2]Matrica!$A$7,AD90=[2]Matrica!$E$3),[2]Matrica!$G$7,IF(AND(AC90=[2]Matrica!$A$7,AD90=[2]Matrica!$H$3),[2]Matrica!$J$7,IF(AND(AC90=[2]Matrica!$A$8,AD90=[2]Matrica!$B$3),[2]Matrica!$D$8,IF(AND(AC90=[2]Matrica!$A$8,AD90=[2]Matrica!$E$3),[2]Matrica!$G$8,IF(AND(AC90=[2]Matrica!$A$8,AD90=[2]Matrica!$H$3),[2]Matrica!$J$8,IF(AND(AC90=[2]Matrica!$A$9,AD90=[2]Matrica!$B$3),[2]Matrica!$D$9,IF(AND(AC90=[2]Matrica!$A$9,AD90=[2]Matrica!$E$3),[2]Matrica!$G$9,IF(AND(AC90=[2]Matrica!$A$9,AD90=[2]Matrica!$H$3),[2]Matrica!$J$9,IF(AND(AC90=[2]Matrica!$A$10,AD90=[2]Matrica!$B$3),[2]Matrica!$D$10,IF(AND(AC90=[2]Matrica!$A$10,AD90=[2]Matrica!$E$3),[2]Matrica!$G$10,IF(AND(AC90=[2]Matrica!$A$10,AD90=[2]Matrica!$H$3),[2]Matrica!$J$10,IF(AND(AC90=[2]Matrica!$A$11,AD90=[2]Matrica!$B$3),[2]Matrica!$D$11,IF(AND(AC90=[2]Matrica!$A$11,AD90=[2]Matrica!$E$3),[2]Matrica!$G$11,IF(AND(AC90=[2]Matrica!$A$11,AD90=[2]Matrica!$H$3),[2]Matrica!$J$11,IF(AND(AC90=[2]Matrica!$A$12,AD90=[2]Matrica!$B$3),[2]Matrica!$D$12,IF(AND(AC90=[2]Matrica!$A$12,AD90=[2]Matrica!$E$3),[2]Matrica!$G$12,IF(AND(AC90=[2]Matrica!$A$12,AD90=[2]Matrica!$H$3),[2]Matrica!$J$12,IF(AND(AC90=[2]Matrica!$A$13,AD90=[2]Matrica!$B$3),[2]Matrica!$D$13,IF(AND(AC90=[2]Matrica!$A$13,AD90=[2]Matrica!$E$3),[2]Matrica!$G$13,IF(AND(AC90=[2]Matrica!$A$13,AD90=[2]Matrica!$H$3),[2]Matrica!$J$13,IF(AND(AC90=[2]Matrica!$A$14,AD90=[2]Matrica!$B$3),[2]Matrica!$D$14,IF(AND(AC90=[2]Matrica!$A$14,AD90=[2]Matrica!$E$3),[2]Matrica!$G$14,IF(AND(AC90=[2]Matrica!$A$14,AD90=[2]Matrica!$H$3),[2]Matrica!$J$14,IF(AND(AC90=[2]Matrica!$A$15,AD90=[2]Matrica!$B$3),[2]Matrica!$D$15,IF(AND(AC90=[2]Matrica!$A$15,AD90=[2]Matrica!$E$3),[2]Matrica!$G$15,IF(AND(AC90=[2]Matrica!$A$15,AD90=[2]Matrica!$H$3),[2]Matrica!$J$15,IF(AND(AC90=[2]Matrica!$A$16,AD90=[2]Matrica!$B$3),[2]Matrica!$D$16,IF(AND(AC90=[2]Matrica!$A$16,AD90=[2]Matrica!$E$3),[2]Matrica!$G$16,IF(AND(AC90=[2]Matrica!$A$16,AD90=[2]Matrica!$H$3),[2]Matrica!$J$16,"")))))))))))))))))))))))))))))))))))))))</f>
        <v>2.84</v>
      </c>
      <c r="AC90" s="20" t="s">
        <v>46</v>
      </c>
      <c r="AD90" s="20">
        <v>3</v>
      </c>
      <c r="AE90" s="21">
        <f t="shared" si="15"/>
        <v>2.76</v>
      </c>
      <c r="AF90" s="9"/>
      <c r="AG90" s="5"/>
    </row>
    <row r="91" spans="1:33" x14ac:dyDescent="0.25">
      <c r="A91" s="5"/>
      <c r="B91" s="5"/>
      <c r="C91" s="6" t="s">
        <v>207</v>
      </c>
      <c r="D91" s="30" t="s">
        <v>208</v>
      </c>
      <c r="E91" s="20"/>
      <c r="F91" s="9"/>
      <c r="G91" s="10">
        <f>IFERROR(VLOOKUP(C91,'[1]Радна места'!$C$399:$G$577,5,FALSE),"")</f>
        <v>0</v>
      </c>
      <c r="H91" s="11">
        <f>IFERROR(VLOOKUP(C91,'[1]Радна места'!$C$399:$H$577,6,FALSE),"")</f>
        <v>0</v>
      </c>
      <c r="I91" s="11">
        <f>IFERROR(VLOOKUP(C91,'[1]Радна места'!$C$399:$I$577,7,FALSE),"")</f>
        <v>0</v>
      </c>
      <c r="J91" s="38"/>
      <c r="K91" s="38"/>
      <c r="L91" s="12">
        <f>IFERROR(VLOOKUP(C91,'[1]Радна места'!$C$399:$J$577,8,FALSE),"")</f>
        <v>8.98</v>
      </c>
      <c r="M91" s="13">
        <f>IFERROR(VLOOKUP(C91,'[1]Радна места'!$C$399:$K$577,9,FALSE),"")</f>
        <v>0</v>
      </c>
      <c r="N91" s="13">
        <f>IFERROR(VLOOKUP(C91,'[1]Радна места'!$C$399:$L$577,10,FALSE),"")</f>
        <v>8.98</v>
      </c>
      <c r="O91" s="13">
        <f>IFERROR(VLOOKUP(C91,'[1]Радна места'!$C$399:$M$577,11,FALSE),"")</f>
        <v>0</v>
      </c>
      <c r="P91" s="14">
        <v>2817.35</v>
      </c>
      <c r="Q91" s="14">
        <f t="shared" si="7"/>
        <v>25299.803</v>
      </c>
      <c r="R91" s="15">
        <f t="shared" si="8"/>
        <v>0</v>
      </c>
      <c r="S91" s="16">
        <f t="shared" si="9"/>
        <v>8.98</v>
      </c>
      <c r="T91" s="16">
        <f t="shared" si="9"/>
        <v>0</v>
      </c>
      <c r="U91" s="16">
        <f t="shared" si="10"/>
        <v>1.77</v>
      </c>
      <c r="V91" s="18"/>
      <c r="W91" s="18"/>
      <c r="X91" s="12"/>
      <c r="Y91" s="18"/>
      <c r="Z91" s="18"/>
      <c r="AA91" s="19">
        <f>IF(AND(AC91=[2]Matrica!$A$4,AD91=[2]Matrica!$B$3),[2]Matrica!$B$4,IF(AND(AC91=[2]Matrica!$A$4,AD91=[2]Matrica!$E$3),[2]Matrica!$E$4,IF(AND(AC91=[2]Matrica!$A$4,AD91=[2]Matrica!$H$3),[2]Matrica!$H$4,IF(AND(AC91=[2]Matrica!$A$5,AD91=[2]Matrica!$B$3),[2]Matrica!$B$5,IF(AND(AC91=[2]Matrica!$A$5,AD91=[2]Matrica!$E$3),[2]Matrica!$E$5,IF(AND(AC91=[2]Matrica!$A$5,AD91=[2]Matrica!$H$3),[2]Matrica!$H$5,IF(AND(AC91=[2]Matrica!$A$6,AD91=[2]Matrica!$B$3),[2]Matrica!$B$6,IF(AND(AC91=[2]Matrica!$A$6,AD91=[2]Matrica!$E$3),[2]Matrica!$E$6,IF(AND(AC91=[2]Matrica!$A$6,AD91=[2]Matrica!$H$3),[2]Matrica!$H$6,IF(AND(AC91=[2]Matrica!$A$7,AD91=[2]Matrica!$B$3),[2]Matrica!$B$7,IF(AND(AC91=[2]Matrica!$A$7,AD91=[2]Matrica!$E$3),[2]Matrica!$E$7,IF(AND(AC91=[2]Matrica!$A$7,AD91=[2]Matrica!$H$3),[2]Matrica!$H$7,IF(AND(AC91=[2]Matrica!$A$8,AD91=[2]Matrica!$B$3),[2]Matrica!$B$8,IF(AND(AC91=[2]Matrica!$A$8,AD91=[2]Matrica!$E$3),[2]Matrica!$E$8,IF(AND(AC91=[2]Matrica!$A$8,AD91=[2]Matrica!$H$3),[2]Matrica!$H$8,IF(AND(AC91=[2]Matrica!$A$9,AD91=[2]Matrica!$B$3),[2]Matrica!$B$9,IF(AND(AC91=[2]Matrica!$A$9,AD91=[2]Matrica!$E$3),[2]Matrica!$E$9,IF(AND(AC91=[2]Matrica!$A$9,AD91=[2]Matrica!$H$3),[2]Matrica!$H$9,IF(AND(AC91=[2]Matrica!$A$10,AD91=[2]Matrica!$B$3),[2]Matrica!$B$10,IF(AND(AC91=[2]Matrica!$A$10,AD91=[2]Matrica!$E$3),[2]Matrica!$E$10,IF(AND(AC91=[2]Matrica!$A$10,AD91=[2]Matrica!$H$3),[2]Matrica!$H$10,IF(AND(AC91=[2]Matrica!$A$11,AD91=[2]Matrica!$B$3),[2]Matrica!$B$11,IF(AND(AC91=[2]Matrica!$A$11,AD91=[2]Matrica!$E$3),[2]Matrica!$E$11,IF(AND(AC91=[2]Matrica!$A$11,AD91=[2]Matrica!$H$3),[2]Matrica!$H$11,IF(AND(AC91=[2]Matrica!$A$12,AD91=[2]Matrica!$B$3),[2]Matrica!$B$12,IF(AND(AC91=[2]Matrica!$A$12,AD91=[2]Matrica!$E$3),[2]Matrica!$E$12,IF(AND(AC91=[2]Matrica!$A$12,AD91=[2]Matrica!$H$3),[2]Matrica!$H$12,IF(AND(AC91=[2]Matrica!$A$13,AD91=[2]Matrica!$B$3),[2]Matrica!$B$13,IF(AND(AC91=[2]Matrica!$A$13,AD91=[2]Matrica!$E$3),[2]Matrica!$E$13,IF(AND(AC91=[2]Matrica!$A$13,AD91=[2]Matrica!$H$3),[2]Matrica!$H$13,IF(AND(AC91=[2]Matrica!$A$14,AD91=[2]Matrica!$B$3),[2]Matrica!$B$14,IF(AND(AC91=[2]Matrica!$A$14,AD91=[2]Matrica!$E$3),[2]Matrica!$E$14,IF(AND(AC91=[2]Matrica!$A$14,AD91=[2]Matrica!$H$3),[2]Matrica!$H$14,IF(AND(AC91=[2]Matrica!$A$15,AD91=[2]Matrica!$B$3),[2]Matrica!$B$15,IF(AND(AC91=[2]Matrica!$A$15,AD91=[2]Matrica!$E$3),[2]Matrica!$E$15,IF(AND(AC91=[2]Matrica!$A$15,AD91=[2]Matrica!$H$3),[2]Matrica!$H$15,IF(AND(AC91=[2]Matrica!$A$16,AD91=[2]Matrica!$B$3),[2]Matrica!$B$16,IF(AND(AC91=[2]Matrica!$A$16,AD91=[2]Matrica!$E$3),[2]Matrica!$E$16,IF(AND(AC91=[2]Matrica!$A$16,AD91=[2]Matrica!$H$3),[2]Matrica!$H$16,"")))))))))))))))))))))))))))))))))))))))</f>
        <v>2.37</v>
      </c>
      <c r="AB91" s="18">
        <f>IF(AND(AC91=[2]Matrica!$A$4,AD91=[2]Matrica!$B$3),[2]Matrica!$D$4,IF(AND(AC91=[2]Matrica!$A$4,AD91=[2]Matrica!$E$3),[2]Matrica!$G$4,IF(AND(AC91=[2]Matrica!$A$4,AD91=[2]Matrica!$H$3),[2]Matrica!$J$4,IF(AND(AC91=[2]Matrica!$A$5,AD91=[2]Matrica!$B$3),[2]Matrica!$D$5,IF(AND(AC91=[2]Matrica!$A$5,AD91=[2]Matrica!$E$3),[2]Matrica!$G$5,IF(AND(AC91=[2]Matrica!$A$5,AD91=[2]Matrica!$H$3),[2]Matrica!$J$5,IF(AND(AC91=[2]Matrica!$A$6,AD91=[2]Matrica!$B$3),[2]Matrica!$D$6,IF(AND(AC91=[2]Matrica!$A$6,AD91=[2]Matrica!$E$3),[2]Matrica!$G$6,IF(AND(AC91=[2]Matrica!$A$6,AD91=[2]Matrica!$H$3),[2]Matrica!$J$6,IF(AND(AC91=[2]Matrica!$A$7,AD91=[2]Matrica!$B$3),[2]Matrica!$D$7,IF(AND(AC91=[2]Matrica!$A$7,AD91=[2]Matrica!$E$3),[2]Matrica!$G$7,IF(AND(AC91=[2]Matrica!$A$7,AD91=[2]Matrica!$H$3),[2]Matrica!$J$7,IF(AND(AC91=[2]Matrica!$A$8,AD91=[2]Matrica!$B$3),[2]Matrica!$D$8,IF(AND(AC91=[2]Matrica!$A$8,AD91=[2]Matrica!$E$3),[2]Matrica!$G$8,IF(AND(AC91=[2]Matrica!$A$8,AD91=[2]Matrica!$H$3),[2]Matrica!$J$8,IF(AND(AC91=[2]Matrica!$A$9,AD91=[2]Matrica!$B$3),[2]Matrica!$D$9,IF(AND(AC91=[2]Matrica!$A$9,AD91=[2]Matrica!$E$3),[2]Matrica!$G$9,IF(AND(AC91=[2]Matrica!$A$9,AD91=[2]Matrica!$H$3),[2]Matrica!$J$9,IF(AND(AC91=[2]Matrica!$A$10,AD91=[2]Matrica!$B$3),[2]Matrica!$D$10,IF(AND(AC91=[2]Matrica!$A$10,AD91=[2]Matrica!$E$3),[2]Matrica!$G$10,IF(AND(AC91=[2]Matrica!$A$10,AD91=[2]Matrica!$H$3),[2]Matrica!$J$10,IF(AND(AC91=[2]Matrica!$A$11,AD91=[2]Matrica!$B$3),[2]Matrica!$D$11,IF(AND(AC91=[2]Matrica!$A$11,AD91=[2]Matrica!$E$3),[2]Matrica!$G$11,IF(AND(AC91=[2]Matrica!$A$11,AD91=[2]Matrica!$H$3),[2]Matrica!$J$11,IF(AND(AC91=[2]Matrica!$A$12,AD91=[2]Matrica!$B$3),[2]Matrica!$D$12,IF(AND(AC91=[2]Matrica!$A$12,AD91=[2]Matrica!$E$3),[2]Matrica!$G$12,IF(AND(AC91=[2]Matrica!$A$12,AD91=[2]Matrica!$H$3),[2]Matrica!$J$12,IF(AND(AC91=[2]Matrica!$A$13,AD91=[2]Matrica!$B$3),[2]Matrica!$D$13,IF(AND(AC91=[2]Matrica!$A$13,AD91=[2]Matrica!$E$3),[2]Matrica!$G$13,IF(AND(AC91=[2]Matrica!$A$13,AD91=[2]Matrica!$H$3),[2]Matrica!$J$13,IF(AND(AC91=[2]Matrica!$A$14,AD91=[2]Matrica!$B$3),[2]Matrica!$D$14,IF(AND(AC91=[2]Matrica!$A$14,AD91=[2]Matrica!$E$3),[2]Matrica!$G$14,IF(AND(AC91=[2]Matrica!$A$14,AD91=[2]Matrica!$H$3),[2]Matrica!$J$14,IF(AND(AC91=[2]Matrica!$A$15,AD91=[2]Matrica!$B$3),[2]Matrica!$D$15,IF(AND(AC91=[2]Matrica!$A$15,AD91=[2]Matrica!$E$3),[2]Matrica!$G$15,IF(AND(AC91=[2]Matrica!$A$15,AD91=[2]Matrica!$H$3),[2]Matrica!$J$15,IF(AND(AC91=[2]Matrica!$A$16,AD91=[2]Matrica!$B$3),[2]Matrica!$D$16,IF(AND(AC91=[2]Matrica!$A$16,AD91=[2]Matrica!$E$3),[2]Matrica!$G$16,IF(AND(AC91=[2]Matrica!$A$16,AD91=[2]Matrica!$H$3),[2]Matrica!$J$16,"")))))))))))))))))))))))))))))))))))))))</f>
        <v>2.44</v>
      </c>
      <c r="AC91" s="20" t="s">
        <v>49</v>
      </c>
      <c r="AD91" s="20">
        <v>3</v>
      </c>
      <c r="AE91" s="21">
        <f t="shared" si="15"/>
        <v>2.37</v>
      </c>
      <c r="AF91" s="9"/>
      <c r="AG91" s="5"/>
    </row>
    <row r="92" spans="1:33" x14ac:dyDescent="0.25">
      <c r="A92" s="5"/>
      <c r="B92" s="5"/>
      <c r="C92" s="6" t="s">
        <v>209</v>
      </c>
      <c r="D92" s="30" t="s">
        <v>210</v>
      </c>
      <c r="E92" s="20"/>
      <c r="F92" s="9"/>
      <c r="G92" s="10">
        <f>IFERROR(VLOOKUP(C92,'[1]Радна места'!$C$399:$G$577,5,FALSE),"")</f>
        <v>0</v>
      </c>
      <c r="H92" s="11">
        <f>IFERROR(VLOOKUP(C92,'[1]Радна места'!$C$399:$H$577,6,FALSE),"")</f>
        <v>0</v>
      </c>
      <c r="I92" s="11">
        <f>IFERROR(VLOOKUP(C92,'[1]Радна места'!$C$399:$I$577,7,FALSE),"")</f>
        <v>0</v>
      </c>
      <c r="J92" s="38"/>
      <c r="K92" s="38"/>
      <c r="L92" s="12">
        <f>IFERROR(VLOOKUP(C92,'[1]Радна места'!$C$399:$J$577,8,FALSE),"")</f>
        <v>8.98</v>
      </c>
      <c r="M92" s="13">
        <f>IFERROR(VLOOKUP(C92,'[1]Радна места'!$C$399:$K$577,9,FALSE),"")</f>
        <v>0</v>
      </c>
      <c r="N92" s="13">
        <f>IFERROR(VLOOKUP(C92,'[1]Радна места'!$C$399:$L$577,10,FALSE),"")</f>
        <v>8.98</v>
      </c>
      <c r="O92" s="13">
        <f>IFERROR(VLOOKUP(C92,'[1]Радна места'!$C$399:$M$577,11,FALSE),"")</f>
        <v>0</v>
      </c>
      <c r="P92" s="14">
        <v>2817.35</v>
      </c>
      <c r="Q92" s="14">
        <f t="shared" si="7"/>
        <v>25299.803</v>
      </c>
      <c r="R92" s="15">
        <f t="shared" si="8"/>
        <v>0</v>
      </c>
      <c r="S92" s="16">
        <f t="shared" si="9"/>
        <v>8.98</v>
      </c>
      <c r="T92" s="16">
        <f t="shared" si="9"/>
        <v>0</v>
      </c>
      <c r="U92" s="16">
        <f t="shared" si="10"/>
        <v>1.77</v>
      </c>
      <c r="V92" s="18"/>
      <c r="W92" s="18"/>
      <c r="X92" s="12"/>
      <c r="Y92" s="18"/>
      <c r="Z92" s="18"/>
      <c r="AA92" s="19">
        <f>IF(AND(AC92=[2]Matrica!$A$4,AD92=[2]Matrica!$B$3),[2]Matrica!$B$4,IF(AND(AC92=[2]Matrica!$A$4,AD92=[2]Matrica!$E$3),[2]Matrica!$E$4,IF(AND(AC92=[2]Matrica!$A$4,AD92=[2]Matrica!$H$3),[2]Matrica!$H$4,IF(AND(AC92=[2]Matrica!$A$5,AD92=[2]Matrica!$B$3),[2]Matrica!$B$5,IF(AND(AC92=[2]Matrica!$A$5,AD92=[2]Matrica!$E$3),[2]Matrica!$E$5,IF(AND(AC92=[2]Matrica!$A$5,AD92=[2]Matrica!$H$3),[2]Matrica!$H$5,IF(AND(AC92=[2]Matrica!$A$6,AD92=[2]Matrica!$B$3),[2]Matrica!$B$6,IF(AND(AC92=[2]Matrica!$A$6,AD92=[2]Matrica!$E$3),[2]Matrica!$E$6,IF(AND(AC92=[2]Matrica!$A$6,AD92=[2]Matrica!$H$3),[2]Matrica!$H$6,IF(AND(AC92=[2]Matrica!$A$7,AD92=[2]Matrica!$B$3),[2]Matrica!$B$7,IF(AND(AC92=[2]Matrica!$A$7,AD92=[2]Matrica!$E$3),[2]Matrica!$E$7,IF(AND(AC92=[2]Matrica!$A$7,AD92=[2]Matrica!$H$3),[2]Matrica!$H$7,IF(AND(AC92=[2]Matrica!$A$8,AD92=[2]Matrica!$B$3),[2]Matrica!$B$8,IF(AND(AC92=[2]Matrica!$A$8,AD92=[2]Matrica!$E$3),[2]Matrica!$E$8,IF(AND(AC92=[2]Matrica!$A$8,AD92=[2]Matrica!$H$3),[2]Matrica!$H$8,IF(AND(AC92=[2]Matrica!$A$9,AD92=[2]Matrica!$B$3),[2]Matrica!$B$9,IF(AND(AC92=[2]Matrica!$A$9,AD92=[2]Matrica!$E$3),[2]Matrica!$E$9,IF(AND(AC92=[2]Matrica!$A$9,AD92=[2]Matrica!$H$3),[2]Matrica!$H$9,IF(AND(AC92=[2]Matrica!$A$10,AD92=[2]Matrica!$B$3),[2]Matrica!$B$10,IF(AND(AC92=[2]Matrica!$A$10,AD92=[2]Matrica!$E$3),[2]Matrica!$E$10,IF(AND(AC92=[2]Matrica!$A$10,AD92=[2]Matrica!$H$3),[2]Matrica!$H$10,IF(AND(AC92=[2]Matrica!$A$11,AD92=[2]Matrica!$B$3),[2]Matrica!$B$11,IF(AND(AC92=[2]Matrica!$A$11,AD92=[2]Matrica!$E$3),[2]Matrica!$E$11,IF(AND(AC92=[2]Matrica!$A$11,AD92=[2]Matrica!$H$3),[2]Matrica!$H$11,IF(AND(AC92=[2]Matrica!$A$12,AD92=[2]Matrica!$B$3),[2]Matrica!$B$12,IF(AND(AC92=[2]Matrica!$A$12,AD92=[2]Matrica!$E$3),[2]Matrica!$E$12,IF(AND(AC92=[2]Matrica!$A$12,AD92=[2]Matrica!$H$3),[2]Matrica!$H$12,IF(AND(AC92=[2]Matrica!$A$13,AD92=[2]Matrica!$B$3),[2]Matrica!$B$13,IF(AND(AC92=[2]Matrica!$A$13,AD92=[2]Matrica!$E$3),[2]Matrica!$E$13,IF(AND(AC92=[2]Matrica!$A$13,AD92=[2]Matrica!$H$3),[2]Matrica!$H$13,IF(AND(AC92=[2]Matrica!$A$14,AD92=[2]Matrica!$B$3),[2]Matrica!$B$14,IF(AND(AC92=[2]Matrica!$A$14,AD92=[2]Matrica!$E$3),[2]Matrica!$E$14,IF(AND(AC92=[2]Matrica!$A$14,AD92=[2]Matrica!$H$3),[2]Matrica!$H$14,IF(AND(AC92=[2]Matrica!$A$15,AD92=[2]Matrica!$B$3),[2]Matrica!$B$15,IF(AND(AC92=[2]Matrica!$A$15,AD92=[2]Matrica!$E$3),[2]Matrica!$E$15,IF(AND(AC92=[2]Matrica!$A$15,AD92=[2]Matrica!$H$3),[2]Matrica!$H$15,IF(AND(AC92=[2]Matrica!$A$16,AD92=[2]Matrica!$B$3),[2]Matrica!$B$16,IF(AND(AC92=[2]Matrica!$A$16,AD92=[2]Matrica!$E$3),[2]Matrica!$E$16,IF(AND(AC92=[2]Matrica!$A$16,AD92=[2]Matrica!$H$3),[2]Matrica!$H$16,"")))))))))))))))))))))))))))))))))))))))</f>
        <v>2.1</v>
      </c>
      <c r="AB92" s="18">
        <f>IF(AND(AC92=[2]Matrica!$A$4,AD92=[2]Matrica!$B$3),[2]Matrica!$D$4,IF(AND(AC92=[2]Matrica!$A$4,AD92=[2]Matrica!$E$3),[2]Matrica!$G$4,IF(AND(AC92=[2]Matrica!$A$4,AD92=[2]Matrica!$H$3),[2]Matrica!$J$4,IF(AND(AC92=[2]Matrica!$A$5,AD92=[2]Matrica!$B$3),[2]Matrica!$D$5,IF(AND(AC92=[2]Matrica!$A$5,AD92=[2]Matrica!$E$3),[2]Matrica!$G$5,IF(AND(AC92=[2]Matrica!$A$5,AD92=[2]Matrica!$H$3),[2]Matrica!$J$5,IF(AND(AC92=[2]Matrica!$A$6,AD92=[2]Matrica!$B$3),[2]Matrica!$D$6,IF(AND(AC92=[2]Matrica!$A$6,AD92=[2]Matrica!$E$3),[2]Matrica!$G$6,IF(AND(AC92=[2]Matrica!$A$6,AD92=[2]Matrica!$H$3),[2]Matrica!$J$6,IF(AND(AC92=[2]Matrica!$A$7,AD92=[2]Matrica!$B$3),[2]Matrica!$D$7,IF(AND(AC92=[2]Matrica!$A$7,AD92=[2]Matrica!$E$3),[2]Matrica!$G$7,IF(AND(AC92=[2]Matrica!$A$7,AD92=[2]Matrica!$H$3),[2]Matrica!$J$7,IF(AND(AC92=[2]Matrica!$A$8,AD92=[2]Matrica!$B$3),[2]Matrica!$D$8,IF(AND(AC92=[2]Matrica!$A$8,AD92=[2]Matrica!$E$3),[2]Matrica!$G$8,IF(AND(AC92=[2]Matrica!$A$8,AD92=[2]Matrica!$H$3),[2]Matrica!$J$8,IF(AND(AC92=[2]Matrica!$A$9,AD92=[2]Matrica!$B$3),[2]Matrica!$D$9,IF(AND(AC92=[2]Matrica!$A$9,AD92=[2]Matrica!$E$3),[2]Matrica!$G$9,IF(AND(AC92=[2]Matrica!$A$9,AD92=[2]Matrica!$H$3),[2]Matrica!$J$9,IF(AND(AC92=[2]Matrica!$A$10,AD92=[2]Matrica!$B$3),[2]Matrica!$D$10,IF(AND(AC92=[2]Matrica!$A$10,AD92=[2]Matrica!$E$3),[2]Matrica!$G$10,IF(AND(AC92=[2]Matrica!$A$10,AD92=[2]Matrica!$H$3),[2]Matrica!$J$10,IF(AND(AC92=[2]Matrica!$A$11,AD92=[2]Matrica!$B$3),[2]Matrica!$D$11,IF(AND(AC92=[2]Matrica!$A$11,AD92=[2]Matrica!$E$3),[2]Matrica!$G$11,IF(AND(AC92=[2]Matrica!$A$11,AD92=[2]Matrica!$H$3),[2]Matrica!$J$11,IF(AND(AC92=[2]Matrica!$A$12,AD92=[2]Matrica!$B$3),[2]Matrica!$D$12,IF(AND(AC92=[2]Matrica!$A$12,AD92=[2]Matrica!$E$3),[2]Matrica!$G$12,IF(AND(AC92=[2]Matrica!$A$12,AD92=[2]Matrica!$H$3),[2]Matrica!$J$12,IF(AND(AC92=[2]Matrica!$A$13,AD92=[2]Matrica!$B$3),[2]Matrica!$D$13,IF(AND(AC92=[2]Matrica!$A$13,AD92=[2]Matrica!$E$3),[2]Matrica!$G$13,IF(AND(AC92=[2]Matrica!$A$13,AD92=[2]Matrica!$H$3),[2]Matrica!$J$13,IF(AND(AC92=[2]Matrica!$A$14,AD92=[2]Matrica!$B$3),[2]Matrica!$D$14,IF(AND(AC92=[2]Matrica!$A$14,AD92=[2]Matrica!$E$3),[2]Matrica!$G$14,IF(AND(AC92=[2]Matrica!$A$14,AD92=[2]Matrica!$H$3),[2]Matrica!$J$14,IF(AND(AC92=[2]Matrica!$A$15,AD92=[2]Matrica!$B$3),[2]Matrica!$D$15,IF(AND(AC92=[2]Matrica!$A$15,AD92=[2]Matrica!$E$3),[2]Matrica!$G$15,IF(AND(AC92=[2]Matrica!$A$15,AD92=[2]Matrica!$H$3),[2]Matrica!$J$15,IF(AND(AC92=[2]Matrica!$A$16,AD92=[2]Matrica!$B$3),[2]Matrica!$D$16,IF(AND(AC92=[2]Matrica!$A$16,AD92=[2]Matrica!$E$3),[2]Matrica!$G$16,IF(AND(AC92=[2]Matrica!$A$16,AD92=[2]Matrica!$H$3),[2]Matrica!$J$16,"")))))))))))))))))))))))))))))))))))))))</f>
        <v>2.16</v>
      </c>
      <c r="AC92" s="20" t="s">
        <v>52</v>
      </c>
      <c r="AD92" s="20">
        <v>3</v>
      </c>
      <c r="AE92" s="21">
        <f t="shared" si="15"/>
        <v>2.1</v>
      </c>
      <c r="AF92" s="9"/>
      <c r="AG92" s="5"/>
    </row>
    <row r="93" spans="1:33" x14ac:dyDescent="0.25">
      <c r="A93" s="5"/>
      <c r="B93" s="5"/>
      <c r="C93" s="6" t="s">
        <v>211</v>
      </c>
      <c r="D93" s="30" t="s">
        <v>212</v>
      </c>
      <c r="E93" s="20"/>
      <c r="F93" s="9"/>
      <c r="G93" s="10">
        <f>IFERROR(VLOOKUP(C93,'[1]Радна места'!$C$399:$G$577,5,FALSE),"")</f>
        <v>0</v>
      </c>
      <c r="H93" s="11">
        <f>IFERROR(VLOOKUP(C93,'[1]Радна места'!$C$399:$H$577,6,FALSE),"")</f>
        <v>0</v>
      </c>
      <c r="I93" s="11">
        <f>IFERROR(VLOOKUP(C93,'[1]Радна места'!$C$399:$I$577,7,FALSE),"")</f>
        <v>0</v>
      </c>
      <c r="J93" s="38"/>
      <c r="K93" s="38"/>
      <c r="L93" s="12">
        <f>IFERROR(VLOOKUP(C93,'[1]Радна места'!$C$399:$J$577,8,FALSE),"")</f>
        <v>8.98</v>
      </c>
      <c r="M93" s="13">
        <f>IFERROR(VLOOKUP(C93,'[1]Радна места'!$C$399:$K$577,9,FALSE),"")</f>
        <v>0</v>
      </c>
      <c r="N93" s="13">
        <f>IFERROR(VLOOKUP(C93,'[1]Радна места'!$C$399:$L$577,10,FALSE),"")</f>
        <v>8.98</v>
      </c>
      <c r="O93" s="13">
        <f>IFERROR(VLOOKUP(C93,'[1]Радна места'!$C$399:$M$577,11,FALSE),"")</f>
        <v>0</v>
      </c>
      <c r="P93" s="14">
        <v>2817.35</v>
      </c>
      <c r="Q93" s="14">
        <f t="shared" si="7"/>
        <v>25299.803</v>
      </c>
      <c r="R93" s="15">
        <f t="shared" si="8"/>
        <v>0</v>
      </c>
      <c r="S93" s="16">
        <f t="shared" si="9"/>
        <v>8.98</v>
      </c>
      <c r="T93" s="16">
        <f t="shared" si="9"/>
        <v>0</v>
      </c>
      <c r="U93" s="16">
        <f t="shared" si="10"/>
        <v>1.77</v>
      </c>
      <c r="V93" s="18"/>
      <c r="W93" s="18"/>
      <c r="X93" s="12"/>
      <c r="Y93" s="18"/>
      <c r="Z93" s="18"/>
      <c r="AA93" s="19">
        <f>IF(AND(AC93=[2]Matrica!$A$4,AD93=[2]Matrica!$B$3),[2]Matrica!$B$4,IF(AND(AC93=[2]Matrica!$A$4,AD93=[2]Matrica!$E$3),[2]Matrica!$E$4,IF(AND(AC93=[2]Matrica!$A$4,AD93=[2]Matrica!$H$3),[2]Matrica!$H$4,IF(AND(AC93=[2]Matrica!$A$5,AD93=[2]Matrica!$B$3),[2]Matrica!$B$5,IF(AND(AC93=[2]Matrica!$A$5,AD93=[2]Matrica!$E$3),[2]Matrica!$E$5,IF(AND(AC93=[2]Matrica!$A$5,AD93=[2]Matrica!$H$3),[2]Matrica!$H$5,IF(AND(AC93=[2]Matrica!$A$6,AD93=[2]Matrica!$B$3),[2]Matrica!$B$6,IF(AND(AC93=[2]Matrica!$A$6,AD93=[2]Matrica!$E$3),[2]Matrica!$E$6,IF(AND(AC93=[2]Matrica!$A$6,AD93=[2]Matrica!$H$3),[2]Matrica!$H$6,IF(AND(AC93=[2]Matrica!$A$7,AD93=[2]Matrica!$B$3),[2]Matrica!$B$7,IF(AND(AC93=[2]Matrica!$A$7,AD93=[2]Matrica!$E$3),[2]Matrica!$E$7,IF(AND(AC93=[2]Matrica!$A$7,AD93=[2]Matrica!$H$3),[2]Matrica!$H$7,IF(AND(AC93=[2]Matrica!$A$8,AD93=[2]Matrica!$B$3),[2]Matrica!$B$8,IF(AND(AC93=[2]Matrica!$A$8,AD93=[2]Matrica!$E$3),[2]Matrica!$E$8,IF(AND(AC93=[2]Matrica!$A$8,AD93=[2]Matrica!$H$3),[2]Matrica!$H$8,IF(AND(AC93=[2]Matrica!$A$9,AD93=[2]Matrica!$B$3),[2]Matrica!$B$9,IF(AND(AC93=[2]Matrica!$A$9,AD93=[2]Matrica!$E$3),[2]Matrica!$E$9,IF(AND(AC93=[2]Matrica!$A$9,AD93=[2]Matrica!$H$3),[2]Matrica!$H$9,IF(AND(AC93=[2]Matrica!$A$10,AD93=[2]Matrica!$B$3),[2]Matrica!$B$10,IF(AND(AC93=[2]Matrica!$A$10,AD93=[2]Matrica!$E$3),[2]Matrica!$E$10,IF(AND(AC93=[2]Matrica!$A$10,AD93=[2]Matrica!$H$3),[2]Matrica!$H$10,IF(AND(AC93=[2]Matrica!$A$11,AD93=[2]Matrica!$B$3),[2]Matrica!$B$11,IF(AND(AC93=[2]Matrica!$A$11,AD93=[2]Matrica!$E$3),[2]Matrica!$E$11,IF(AND(AC93=[2]Matrica!$A$11,AD93=[2]Matrica!$H$3),[2]Matrica!$H$11,IF(AND(AC93=[2]Matrica!$A$12,AD93=[2]Matrica!$B$3),[2]Matrica!$B$12,IF(AND(AC93=[2]Matrica!$A$12,AD93=[2]Matrica!$E$3),[2]Matrica!$E$12,IF(AND(AC93=[2]Matrica!$A$12,AD93=[2]Matrica!$H$3),[2]Matrica!$H$12,IF(AND(AC93=[2]Matrica!$A$13,AD93=[2]Matrica!$B$3),[2]Matrica!$B$13,IF(AND(AC93=[2]Matrica!$A$13,AD93=[2]Matrica!$E$3),[2]Matrica!$E$13,IF(AND(AC93=[2]Matrica!$A$13,AD93=[2]Matrica!$H$3),[2]Matrica!$H$13,IF(AND(AC93=[2]Matrica!$A$14,AD93=[2]Matrica!$B$3),[2]Matrica!$B$14,IF(AND(AC93=[2]Matrica!$A$14,AD93=[2]Matrica!$E$3),[2]Matrica!$E$14,IF(AND(AC93=[2]Matrica!$A$14,AD93=[2]Matrica!$H$3),[2]Matrica!$H$14,IF(AND(AC93=[2]Matrica!$A$15,AD93=[2]Matrica!$B$3),[2]Matrica!$B$15,IF(AND(AC93=[2]Matrica!$A$15,AD93=[2]Matrica!$E$3),[2]Matrica!$E$15,IF(AND(AC93=[2]Matrica!$A$15,AD93=[2]Matrica!$H$3),[2]Matrica!$H$15,IF(AND(AC93=[2]Matrica!$A$16,AD93=[2]Matrica!$B$3),[2]Matrica!$B$16,IF(AND(AC93=[2]Matrica!$A$16,AD93=[2]Matrica!$E$3),[2]Matrica!$E$16,IF(AND(AC93=[2]Matrica!$A$16,AD93=[2]Matrica!$H$3),[2]Matrica!$H$16,"")))))))))))))))))))))))))))))))))))))))</f>
        <v>1.55</v>
      </c>
      <c r="AB93" s="18">
        <f>IF(AND(AC93=[2]Matrica!$A$4,AD93=[2]Matrica!$B$3),[2]Matrica!$D$4,IF(AND(AC93=[2]Matrica!$A$4,AD93=[2]Matrica!$E$3),[2]Matrica!$G$4,IF(AND(AC93=[2]Matrica!$A$4,AD93=[2]Matrica!$H$3),[2]Matrica!$J$4,IF(AND(AC93=[2]Matrica!$A$5,AD93=[2]Matrica!$B$3),[2]Matrica!$D$5,IF(AND(AC93=[2]Matrica!$A$5,AD93=[2]Matrica!$E$3),[2]Matrica!$G$5,IF(AND(AC93=[2]Matrica!$A$5,AD93=[2]Matrica!$H$3),[2]Matrica!$J$5,IF(AND(AC93=[2]Matrica!$A$6,AD93=[2]Matrica!$B$3),[2]Matrica!$D$6,IF(AND(AC93=[2]Matrica!$A$6,AD93=[2]Matrica!$E$3),[2]Matrica!$G$6,IF(AND(AC93=[2]Matrica!$A$6,AD93=[2]Matrica!$H$3),[2]Matrica!$J$6,IF(AND(AC93=[2]Matrica!$A$7,AD93=[2]Matrica!$B$3),[2]Matrica!$D$7,IF(AND(AC93=[2]Matrica!$A$7,AD93=[2]Matrica!$E$3),[2]Matrica!$G$7,IF(AND(AC93=[2]Matrica!$A$7,AD93=[2]Matrica!$H$3),[2]Matrica!$J$7,IF(AND(AC93=[2]Matrica!$A$8,AD93=[2]Matrica!$B$3),[2]Matrica!$D$8,IF(AND(AC93=[2]Matrica!$A$8,AD93=[2]Matrica!$E$3),[2]Matrica!$G$8,IF(AND(AC93=[2]Matrica!$A$8,AD93=[2]Matrica!$H$3),[2]Matrica!$J$8,IF(AND(AC93=[2]Matrica!$A$9,AD93=[2]Matrica!$B$3),[2]Matrica!$D$9,IF(AND(AC93=[2]Matrica!$A$9,AD93=[2]Matrica!$E$3),[2]Matrica!$G$9,IF(AND(AC93=[2]Matrica!$A$9,AD93=[2]Matrica!$H$3),[2]Matrica!$J$9,IF(AND(AC93=[2]Matrica!$A$10,AD93=[2]Matrica!$B$3),[2]Matrica!$D$10,IF(AND(AC93=[2]Matrica!$A$10,AD93=[2]Matrica!$E$3),[2]Matrica!$G$10,IF(AND(AC93=[2]Matrica!$A$10,AD93=[2]Matrica!$H$3),[2]Matrica!$J$10,IF(AND(AC93=[2]Matrica!$A$11,AD93=[2]Matrica!$B$3),[2]Matrica!$D$11,IF(AND(AC93=[2]Matrica!$A$11,AD93=[2]Matrica!$E$3),[2]Matrica!$G$11,IF(AND(AC93=[2]Matrica!$A$11,AD93=[2]Matrica!$H$3),[2]Matrica!$J$11,IF(AND(AC93=[2]Matrica!$A$12,AD93=[2]Matrica!$B$3),[2]Matrica!$D$12,IF(AND(AC93=[2]Matrica!$A$12,AD93=[2]Matrica!$E$3),[2]Matrica!$G$12,IF(AND(AC93=[2]Matrica!$A$12,AD93=[2]Matrica!$H$3),[2]Matrica!$J$12,IF(AND(AC93=[2]Matrica!$A$13,AD93=[2]Matrica!$B$3),[2]Matrica!$D$13,IF(AND(AC93=[2]Matrica!$A$13,AD93=[2]Matrica!$E$3),[2]Matrica!$G$13,IF(AND(AC93=[2]Matrica!$A$13,AD93=[2]Matrica!$H$3),[2]Matrica!$J$13,IF(AND(AC93=[2]Matrica!$A$14,AD93=[2]Matrica!$B$3),[2]Matrica!$D$14,IF(AND(AC93=[2]Matrica!$A$14,AD93=[2]Matrica!$E$3),[2]Matrica!$G$14,IF(AND(AC93=[2]Matrica!$A$14,AD93=[2]Matrica!$H$3),[2]Matrica!$J$14,IF(AND(AC93=[2]Matrica!$A$15,AD93=[2]Matrica!$B$3),[2]Matrica!$D$15,IF(AND(AC93=[2]Matrica!$A$15,AD93=[2]Matrica!$E$3),[2]Matrica!$G$15,IF(AND(AC93=[2]Matrica!$A$15,AD93=[2]Matrica!$H$3),[2]Matrica!$J$15,IF(AND(AC93=[2]Matrica!$A$16,AD93=[2]Matrica!$B$3),[2]Matrica!$D$16,IF(AND(AC93=[2]Matrica!$A$16,AD93=[2]Matrica!$E$3),[2]Matrica!$G$16,IF(AND(AC93=[2]Matrica!$A$16,AD93=[2]Matrica!$H$3),[2]Matrica!$J$16,"")))))))))))))))))))))))))))))))))))))))</f>
        <v>1.62</v>
      </c>
      <c r="AC93" s="20" t="s">
        <v>59</v>
      </c>
      <c r="AD93" s="20">
        <v>2</v>
      </c>
      <c r="AE93" s="21">
        <f t="shared" si="15"/>
        <v>1.55</v>
      </c>
      <c r="AF93" s="9"/>
      <c r="AG93" s="5"/>
    </row>
    <row r="94" spans="1:33" x14ac:dyDescent="0.25">
      <c r="A94" s="5"/>
      <c r="B94" s="5"/>
      <c r="C94" s="6" t="s">
        <v>213</v>
      </c>
      <c r="D94" s="30" t="s">
        <v>214</v>
      </c>
      <c r="E94" s="20"/>
      <c r="F94" s="9"/>
      <c r="G94" s="10">
        <f>IFERROR(VLOOKUP(C94,'[1]Радна места'!$C$399:$G$577,5,FALSE),"")</f>
        <v>0</v>
      </c>
      <c r="H94" s="11">
        <f>IFERROR(VLOOKUP(C94,'[1]Радна места'!$C$399:$H$577,6,FALSE),"")</f>
        <v>0</v>
      </c>
      <c r="I94" s="11">
        <f>IFERROR(VLOOKUP(C94,'[1]Радна места'!$C$399:$I$577,7,FALSE),"")</f>
        <v>0</v>
      </c>
      <c r="J94" s="38"/>
      <c r="K94" s="38"/>
      <c r="L94" s="12">
        <f>IFERROR(VLOOKUP(C94,'[1]Радна места'!$C$399:$J$577,8,FALSE),"")</f>
        <v>8.98</v>
      </c>
      <c r="M94" s="13">
        <f>IFERROR(VLOOKUP(C94,'[1]Радна места'!$C$399:$K$577,9,FALSE),"")</f>
        <v>0</v>
      </c>
      <c r="N94" s="13">
        <f>IFERROR(VLOOKUP(C94,'[1]Радна места'!$C$399:$L$577,10,FALSE),"")</f>
        <v>8.98</v>
      </c>
      <c r="O94" s="13">
        <f>IFERROR(VLOOKUP(C94,'[1]Радна места'!$C$399:$M$577,11,FALSE),"")</f>
        <v>0</v>
      </c>
      <c r="P94" s="14">
        <v>2817.35</v>
      </c>
      <c r="Q94" s="14">
        <f t="shared" si="7"/>
        <v>25299.803</v>
      </c>
      <c r="R94" s="15">
        <f t="shared" si="8"/>
        <v>0</v>
      </c>
      <c r="S94" s="16">
        <f t="shared" si="9"/>
        <v>8.98</v>
      </c>
      <c r="T94" s="16">
        <f t="shared" si="9"/>
        <v>0</v>
      </c>
      <c r="U94" s="16">
        <f t="shared" si="10"/>
        <v>1.77</v>
      </c>
      <c r="V94" s="18"/>
      <c r="W94" s="18"/>
      <c r="X94" s="12"/>
      <c r="Y94" s="18"/>
      <c r="Z94" s="18"/>
      <c r="AA94" s="19">
        <f>IF(AND(AC94=[2]Matrica!$A$4,AD94=[2]Matrica!$B$3),[2]Matrica!$B$4,IF(AND(AC94=[2]Matrica!$A$4,AD94=[2]Matrica!$E$3),[2]Matrica!$E$4,IF(AND(AC94=[2]Matrica!$A$4,AD94=[2]Matrica!$H$3),[2]Matrica!$H$4,IF(AND(AC94=[2]Matrica!$A$5,AD94=[2]Matrica!$B$3),[2]Matrica!$B$5,IF(AND(AC94=[2]Matrica!$A$5,AD94=[2]Matrica!$E$3),[2]Matrica!$E$5,IF(AND(AC94=[2]Matrica!$A$5,AD94=[2]Matrica!$H$3),[2]Matrica!$H$5,IF(AND(AC94=[2]Matrica!$A$6,AD94=[2]Matrica!$B$3),[2]Matrica!$B$6,IF(AND(AC94=[2]Matrica!$A$6,AD94=[2]Matrica!$E$3),[2]Matrica!$E$6,IF(AND(AC94=[2]Matrica!$A$6,AD94=[2]Matrica!$H$3),[2]Matrica!$H$6,IF(AND(AC94=[2]Matrica!$A$7,AD94=[2]Matrica!$B$3),[2]Matrica!$B$7,IF(AND(AC94=[2]Matrica!$A$7,AD94=[2]Matrica!$E$3),[2]Matrica!$E$7,IF(AND(AC94=[2]Matrica!$A$7,AD94=[2]Matrica!$H$3),[2]Matrica!$H$7,IF(AND(AC94=[2]Matrica!$A$8,AD94=[2]Matrica!$B$3),[2]Matrica!$B$8,IF(AND(AC94=[2]Matrica!$A$8,AD94=[2]Matrica!$E$3),[2]Matrica!$E$8,IF(AND(AC94=[2]Matrica!$A$8,AD94=[2]Matrica!$H$3),[2]Matrica!$H$8,IF(AND(AC94=[2]Matrica!$A$9,AD94=[2]Matrica!$B$3),[2]Matrica!$B$9,IF(AND(AC94=[2]Matrica!$A$9,AD94=[2]Matrica!$E$3),[2]Matrica!$E$9,IF(AND(AC94=[2]Matrica!$A$9,AD94=[2]Matrica!$H$3),[2]Matrica!$H$9,IF(AND(AC94=[2]Matrica!$A$10,AD94=[2]Matrica!$B$3),[2]Matrica!$B$10,IF(AND(AC94=[2]Matrica!$A$10,AD94=[2]Matrica!$E$3),[2]Matrica!$E$10,IF(AND(AC94=[2]Matrica!$A$10,AD94=[2]Matrica!$H$3),[2]Matrica!$H$10,IF(AND(AC94=[2]Matrica!$A$11,AD94=[2]Matrica!$B$3),[2]Matrica!$B$11,IF(AND(AC94=[2]Matrica!$A$11,AD94=[2]Matrica!$E$3),[2]Matrica!$E$11,IF(AND(AC94=[2]Matrica!$A$11,AD94=[2]Matrica!$H$3),[2]Matrica!$H$11,IF(AND(AC94=[2]Matrica!$A$12,AD94=[2]Matrica!$B$3),[2]Matrica!$B$12,IF(AND(AC94=[2]Matrica!$A$12,AD94=[2]Matrica!$E$3),[2]Matrica!$E$12,IF(AND(AC94=[2]Matrica!$A$12,AD94=[2]Matrica!$H$3),[2]Matrica!$H$12,IF(AND(AC94=[2]Matrica!$A$13,AD94=[2]Matrica!$B$3),[2]Matrica!$B$13,IF(AND(AC94=[2]Matrica!$A$13,AD94=[2]Matrica!$E$3),[2]Matrica!$E$13,IF(AND(AC94=[2]Matrica!$A$13,AD94=[2]Matrica!$H$3),[2]Matrica!$H$13,IF(AND(AC94=[2]Matrica!$A$14,AD94=[2]Matrica!$B$3),[2]Matrica!$B$14,IF(AND(AC94=[2]Matrica!$A$14,AD94=[2]Matrica!$E$3),[2]Matrica!$E$14,IF(AND(AC94=[2]Matrica!$A$14,AD94=[2]Matrica!$H$3),[2]Matrica!$H$14,IF(AND(AC94=[2]Matrica!$A$15,AD94=[2]Matrica!$B$3),[2]Matrica!$B$15,IF(AND(AC94=[2]Matrica!$A$15,AD94=[2]Matrica!$E$3),[2]Matrica!$E$15,IF(AND(AC94=[2]Matrica!$A$15,AD94=[2]Matrica!$H$3),[2]Matrica!$H$15,IF(AND(AC94=[2]Matrica!$A$16,AD94=[2]Matrica!$B$3),[2]Matrica!$B$16,IF(AND(AC94=[2]Matrica!$A$16,AD94=[2]Matrica!$E$3),[2]Matrica!$E$16,IF(AND(AC94=[2]Matrica!$A$16,AD94=[2]Matrica!$H$3),[2]Matrica!$H$16,"")))))))))))))))))))))))))))))))))))))))</f>
        <v>1.35</v>
      </c>
      <c r="AB94" s="18">
        <f>IF(AND(AC94=[2]Matrica!$A$4,AD94=[2]Matrica!$B$3),[2]Matrica!$D$4,IF(AND(AC94=[2]Matrica!$A$4,AD94=[2]Matrica!$E$3),[2]Matrica!$G$4,IF(AND(AC94=[2]Matrica!$A$4,AD94=[2]Matrica!$H$3),[2]Matrica!$J$4,IF(AND(AC94=[2]Matrica!$A$5,AD94=[2]Matrica!$B$3),[2]Matrica!$D$5,IF(AND(AC94=[2]Matrica!$A$5,AD94=[2]Matrica!$E$3),[2]Matrica!$G$5,IF(AND(AC94=[2]Matrica!$A$5,AD94=[2]Matrica!$H$3),[2]Matrica!$J$5,IF(AND(AC94=[2]Matrica!$A$6,AD94=[2]Matrica!$B$3),[2]Matrica!$D$6,IF(AND(AC94=[2]Matrica!$A$6,AD94=[2]Matrica!$E$3),[2]Matrica!$G$6,IF(AND(AC94=[2]Matrica!$A$6,AD94=[2]Matrica!$H$3),[2]Matrica!$J$6,IF(AND(AC94=[2]Matrica!$A$7,AD94=[2]Matrica!$B$3),[2]Matrica!$D$7,IF(AND(AC94=[2]Matrica!$A$7,AD94=[2]Matrica!$E$3),[2]Matrica!$G$7,IF(AND(AC94=[2]Matrica!$A$7,AD94=[2]Matrica!$H$3),[2]Matrica!$J$7,IF(AND(AC94=[2]Matrica!$A$8,AD94=[2]Matrica!$B$3),[2]Matrica!$D$8,IF(AND(AC94=[2]Matrica!$A$8,AD94=[2]Matrica!$E$3),[2]Matrica!$G$8,IF(AND(AC94=[2]Matrica!$A$8,AD94=[2]Matrica!$H$3),[2]Matrica!$J$8,IF(AND(AC94=[2]Matrica!$A$9,AD94=[2]Matrica!$B$3),[2]Matrica!$D$9,IF(AND(AC94=[2]Matrica!$A$9,AD94=[2]Matrica!$E$3),[2]Matrica!$G$9,IF(AND(AC94=[2]Matrica!$A$9,AD94=[2]Matrica!$H$3),[2]Matrica!$J$9,IF(AND(AC94=[2]Matrica!$A$10,AD94=[2]Matrica!$B$3),[2]Matrica!$D$10,IF(AND(AC94=[2]Matrica!$A$10,AD94=[2]Matrica!$E$3),[2]Matrica!$G$10,IF(AND(AC94=[2]Matrica!$A$10,AD94=[2]Matrica!$H$3),[2]Matrica!$J$10,IF(AND(AC94=[2]Matrica!$A$11,AD94=[2]Matrica!$B$3),[2]Matrica!$D$11,IF(AND(AC94=[2]Matrica!$A$11,AD94=[2]Matrica!$E$3),[2]Matrica!$G$11,IF(AND(AC94=[2]Matrica!$A$11,AD94=[2]Matrica!$H$3),[2]Matrica!$J$11,IF(AND(AC94=[2]Matrica!$A$12,AD94=[2]Matrica!$B$3),[2]Matrica!$D$12,IF(AND(AC94=[2]Matrica!$A$12,AD94=[2]Matrica!$E$3),[2]Matrica!$G$12,IF(AND(AC94=[2]Matrica!$A$12,AD94=[2]Matrica!$H$3),[2]Matrica!$J$12,IF(AND(AC94=[2]Matrica!$A$13,AD94=[2]Matrica!$B$3),[2]Matrica!$D$13,IF(AND(AC94=[2]Matrica!$A$13,AD94=[2]Matrica!$E$3),[2]Matrica!$G$13,IF(AND(AC94=[2]Matrica!$A$13,AD94=[2]Matrica!$H$3),[2]Matrica!$J$13,IF(AND(AC94=[2]Matrica!$A$14,AD94=[2]Matrica!$B$3),[2]Matrica!$D$14,IF(AND(AC94=[2]Matrica!$A$14,AD94=[2]Matrica!$E$3),[2]Matrica!$G$14,IF(AND(AC94=[2]Matrica!$A$14,AD94=[2]Matrica!$H$3),[2]Matrica!$J$14,IF(AND(AC94=[2]Matrica!$A$15,AD94=[2]Matrica!$B$3),[2]Matrica!$D$15,IF(AND(AC94=[2]Matrica!$A$15,AD94=[2]Matrica!$E$3),[2]Matrica!$G$15,IF(AND(AC94=[2]Matrica!$A$15,AD94=[2]Matrica!$H$3),[2]Matrica!$J$15,IF(AND(AC94=[2]Matrica!$A$16,AD94=[2]Matrica!$B$3),[2]Matrica!$D$16,IF(AND(AC94=[2]Matrica!$A$16,AD94=[2]Matrica!$E$3),[2]Matrica!$G$16,IF(AND(AC94=[2]Matrica!$A$16,AD94=[2]Matrica!$H$3),[2]Matrica!$J$16,"")))))))))))))))))))))))))))))))))))))))</f>
        <v>1.41</v>
      </c>
      <c r="AC94" s="20" t="s">
        <v>96</v>
      </c>
      <c r="AD94" s="20">
        <v>2</v>
      </c>
      <c r="AE94" s="21">
        <f t="shared" si="15"/>
        <v>1.35</v>
      </c>
      <c r="AF94" s="9"/>
      <c r="AG94" s="5"/>
    </row>
    <row r="95" spans="1:33" x14ac:dyDescent="0.25">
      <c r="A95" s="5"/>
      <c r="B95" s="5"/>
      <c r="C95" s="6" t="s">
        <v>215</v>
      </c>
      <c r="D95" s="36" t="s">
        <v>216</v>
      </c>
      <c r="E95" s="20"/>
      <c r="F95" s="9"/>
      <c r="G95" s="10">
        <f>IFERROR(VLOOKUP(C95,'[1]Радна места'!$C$399:$G$577,5,FALSE),"")</f>
        <v>0</v>
      </c>
      <c r="H95" s="11">
        <f>IFERROR(VLOOKUP(C95,'[1]Радна места'!$C$399:$H$577,6,FALSE),"")</f>
        <v>0</v>
      </c>
      <c r="I95" s="11">
        <f>IFERROR(VLOOKUP(C95,'[1]Радна места'!$C$399:$I$577,7,FALSE),"")</f>
        <v>0</v>
      </c>
      <c r="J95" s="38"/>
      <c r="K95" s="38"/>
      <c r="L95" s="12">
        <f>IFERROR(VLOOKUP(C95,'[1]Радна места'!$C$399:$J$577,8,FALSE),"")</f>
        <v>0</v>
      </c>
      <c r="M95" s="13">
        <f>IFERROR(VLOOKUP(C95,'[1]Радна места'!$C$399:$K$577,9,FALSE),"")</f>
        <v>0</v>
      </c>
      <c r="N95" s="13">
        <f>IFERROR(VLOOKUP(C95,'[1]Радна места'!$C$399:$L$577,10,FALSE),"")</f>
        <v>0</v>
      </c>
      <c r="O95" s="13">
        <f>IFERROR(VLOOKUP(C95,'[1]Радна места'!$C$399:$M$577,11,FALSE),"")</f>
        <v>0</v>
      </c>
      <c r="P95" s="14">
        <v>2817.35</v>
      </c>
      <c r="Q95" s="14">
        <f t="shared" si="7"/>
        <v>0</v>
      </c>
      <c r="R95" s="15">
        <f t="shared" si="8"/>
        <v>0</v>
      </c>
      <c r="S95" s="16">
        <f t="shared" si="9"/>
        <v>0</v>
      </c>
      <c r="T95" s="16">
        <f t="shared" si="9"/>
        <v>0</v>
      </c>
      <c r="U95" s="16">
        <f t="shared" si="10"/>
        <v>0</v>
      </c>
      <c r="V95" s="18"/>
      <c r="W95" s="18"/>
      <c r="X95" s="12"/>
      <c r="Y95" s="18"/>
      <c r="Z95" s="18"/>
      <c r="AA95" s="19">
        <f>IF(AND(AC95=[2]Matrica!$A$4,AD95=[2]Matrica!$B$3),[2]Matrica!$B$4,IF(AND(AC95=[2]Matrica!$A$4,AD95=[2]Matrica!$E$3),[2]Matrica!$E$4,IF(AND(AC95=[2]Matrica!$A$4,AD95=[2]Matrica!$H$3),[2]Matrica!$H$4,IF(AND(AC95=[2]Matrica!$A$5,AD95=[2]Matrica!$B$3),[2]Matrica!$B$5,IF(AND(AC95=[2]Matrica!$A$5,AD95=[2]Matrica!$E$3),[2]Matrica!$E$5,IF(AND(AC95=[2]Matrica!$A$5,AD95=[2]Matrica!$H$3),[2]Matrica!$H$5,IF(AND(AC95=[2]Matrica!$A$6,AD95=[2]Matrica!$B$3),[2]Matrica!$B$6,IF(AND(AC95=[2]Matrica!$A$6,AD95=[2]Matrica!$E$3),[2]Matrica!$E$6,IF(AND(AC95=[2]Matrica!$A$6,AD95=[2]Matrica!$H$3),[2]Matrica!$H$6,IF(AND(AC95=[2]Matrica!$A$7,AD95=[2]Matrica!$B$3),[2]Matrica!$B$7,IF(AND(AC95=[2]Matrica!$A$7,AD95=[2]Matrica!$E$3),[2]Matrica!$E$7,IF(AND(AC95=[2]Matrica!$A$7,AD95=[2]Matrica!$H$3),[2]Matrica!$H$7,IF(AND(AC95=[2]Matrica!$A$8,AD95=[2]Matrica!$B$3),[2]Matrica!$B$8,IF(AND(AC95=[2]Matrica!$A$8,AD95=[2]Matrica!$E$3),[2]Matrica!$E$8,IF(AND(AC95=[2]Matrica!$A$8,AD95=[2]Matrica!$H$3),[2]Matrica!$H$8,IF(AND(AC95=[2]Matrica!$A$9,AD95=[2]Matrica!$B$3),[2]Matrica!$B$9,IF(AND(AC95=[2]Matrica!$A$9,AD95=[2]Matrica!$E$3),[2]Matrica!$E$9,IF(AND(AC95=[2]Matrica!$A$9,AD95=[2]Matrica!$H$3),[2]Matrica!$H$9,IF(AND(AC95=[2]Matrica!$A$10,AD95=[2]Matrica!$B$3),[2]Matrica!$B$10,IF(AND(AC95=[2]Matrica!$A$10,AD95=[2]Matrica!$E$3),[2]Matrica!$E$10,IF(AND(AC95=[2]Matrica!$A$10,AD95=[2]Matrica!$H$3),[2]Matrica!$H$10,IF(AND(AC95=[2]Matrica!$A$11,AD95=[2]Matrica!$B$3),[2]Matrica!$B$11,IF(AND(AC95=[2]Matrica!$A$11,AD95=[2]Matrica!$E$3),[2]Matrica!$E$11,IF(AND(AC95=[2]Matrica!$A$11,AD95=[2]Matrica!$H$3),[2]Matrica!$H$11,IF(AND(AC95=[2]Matrica!$A$12,AD95=[2]Matrica!$B$3),[2]Matrica!$B$12,IF(AND(AC95=[2]Matrica!$A$12,AD95=[2]Matrica!$E$3),[2]Matrica!$E$12,IF(AND(AC95=[2]Matrica!$A$12,AD95=[2]Matrica!$H$3),[2]Matrica!$H$12,IF(AND(AC95=[2]Matrica!$A$13,AD95=[2]Matrica!$B$3),[2]Matrica!$B$13,IF(AND(AC95=[2]Matrica!$A$13,AD95=[2]Matrica!$E$3),[2]Matrica!$E$13,IF(AND(AC95=[2]Matrica!$A$13,AD95=[2]Matrica!$H$3),[2]Matrica!$H$13,IF(AND(AC95=[2]Matrica!$A$14,AD95=[2]Matrica!$B$3),[2]Matrica!$B$14,IF(AND(AC95=[2]Matrica!$A$14,AD95=[2]Matrica!$E$3),[2]Matrica!$E$14,IF(AND(AC95=[2]Matrica!$A$14,AD95=[2]Matrica!$H$3),[2]Matrica!$H$14,IF(AND(AC95=[2]Matrica!$A$15,AD95=[2]Matrica!$B$3),[2]Matrica!$B$15,IF(AND(AC95=[2]Matrica!$A$15,AD95=[2]Matrica!$E$3),[2]Matrica!$E$15,IF(AND(AC95=[2]Matrica!$A$15,AD95=[2]Matrica!$H$3),[2]Matrica!$H$15,IF(AND(AC95=[2]Matrica!$A$16,AD95=[2]Matrica!$B$3),[2]Matrica!$B$16,IF(AND(AC95=[2]Matrica!$A$16,AD95=[2]Matrica!$E$3),[2]Matrica!$E$16,IF(AND(AC95=[2]Matrica!$A$16,AD95=[2]Matrica!$H$3),[2]Matrica!$H$16,"")))))))))))))))))))))))))))))))))))))))</f>
        <v>1.42</v>
      </c>
      <c r="AB95" s="18">
        <f>IF(AND(AC95=[2]Matrica!$A$4,AD95=[2]Matrica!$B$3),[2]Matrica!$D$4,IF(AND(AC95=[2]Matrica!$A$4,AD95=[2]Matrica!$E$3),[2]Matrica!$G$4,IF(AND(AC95=[2]Matrica!$A$4,AD95=[2]Matrica!$H$3),[2]Matrica!$J$4,IF(AND(AC95=[2]Matrica!$A$5,AD95=[2]Matrica!$B$3),[2]Matrica!$D$5,IF(AND(AC95=[2]Matrica!$A$5,AD95=[2]Matrica!$E$3),[2]Matrica!$G$5,IF(AND(AC95=[2]Matrica!$A$5,AD95=[2]Matrica!$H$3),[2]Matrica!$J$5,IF(AND(AC95=[2]Matrica!$A$6,AD95=[2]Matrica!$B$3),[2]Matrica!$D$6,IF(AND(AC95=[2]Matrica!$A$6,AD95=[2]Matrica!$E$3),[2]Matrica!$G$6,IF(AND(AC95=[2]Matrica!$A$6,AD95=[2]Matrica!$H$3),[2]Matrica!$J$6,IF(AND(AC95=[2]Matrica!$A$7,AD95=[2]Matrica!$B$3),[2]Matrica!$D$7,IF(AND(AC95=[2]Matrica!$A$7,AD95=[2]Matrica!$E$3),[2]Matrica!$G$7,IF(AND(AC95=[2]Matrica!$A$7,AD95=[2]Matrica!$H$3),[2]Matrica!$J$7,IF(AND(AC95=[2]Matrica!$A$8,AD95=[2]Matrica!$B$3),[2]Matrica!$D$8,IF(AND(AC95=[2]Matrica!$A$8,AD95=[2]Matrica!$E$3),[2]Matrica!$G$8,IF(AND(AC95=[2]Matrica!$A$8,AD95=[2]Matrica!$H$3),[2]Matrica!$J$8,IF(AND(AC95=[2]Matrica!$A$9,AD95=[2]Matrica!$B$3),[2]Matrica!$D$9,IF(AND(AC95=[2]Matrica!$A$9,AD95=[2]Matrica!$E$3),[2]Matrica!$G$9,IF(AND(AC95=[2]Matrica!$A$9,AD95=[2]Matrica!$H$3),[2]Matrica!$J$9,IF(AND(AC95=[2]Matrica!$A$10,AD95=[2]Matrica!$B$3),[2]Matrica!$D$10,IF(AND(AC95=[2]Matrica!$A$10,AD95=[2]Matrica!$E$3),[2]Matrica!$G$10,IF(AND(AC95=[2]Matrica!$A$10,AD95=[2]Matrica!$H$3),[2]Matrica!$J$10,IF(AND(AC95=[2]Matrica!$A$11,AD95=[2]Matrica!$B$3),[2]Matrica!$D$11,IF(AND(AC95=[2]Matrica!$A$11,AD95=[2]Matrica!$E$3),[2]Matrica!$G$11,IF(AND(AC95=[2]Matrica!$A$11,AD95=[2]Matrica!$H$3),[2]Matrica!$J$11,IF(AND(AC95=[2]Matrica!$A$12,AD95=[2]Matrica!$B$3),[2]Matrica!$D$12,IF(AND(AC95=[2]Matrica!$A$12,AD95=[2]Matrica!$E$3),[2]Matrica!$G$12,IF(AND(AC95=[2]Matrica!$A$12,AD95=[2]Matrica!$H$3),[2]Matrica!$J$12,IF(AND(AC95=[2]Matrica!$A$13,AD95=[2]Matrica!$B$3),[2]Matrica!$D$13,IF(AND(AC95=[2]Matrica!$A$13,AD95=[2]Matrica!$E$3),[2]Matrica!$G$13,IF(AND(AC95=[2]Matrica!$A$13,AD95=[2]Matrica!$H$3),[2]Matrica!$J$13,IF(AND(AC95=[2]Matrica!$A$14,AD95=[2]Matrica!$B$3),[2]Matrica!$D$14,IF(AND(AC95=[2]Matrica!$A$14,AD95=[2]Matrica!$E$3),[2]Matrica!$G$14,IF(AND(AC95=[2]Matrica!$A$14,AD95=[2]Matrica!$H$3),[2]Matrica!$J$14,IF(AND(AC95=[2]Matrica!$A$15,AD95=[2]Matrica!$B$3),[2]Matrica!$D$15,IF(AND(AC95=[2]Matrica!$A$15,AD95=[2]Matrica!$E$3),[2]Matrica!$G$15,IF(AND(AC95=[2]Matrica!$A$15,AD95=[2]Matrica!$H$3),[2]Matrica!$J$15,IF(AND(AC95=[2]Matrica!$A$16,AD95=[2]Matrica!$B$3),[2]Matrica!$D$16,IF(AND(AC95=[2]Matrica!$A$16,AD95=[2]Matrica!$E$3),[2]Matrica!$G$16,IF(AND(AC95=[2]Matrica!$A$16,AD95=[2]Matrica!$H$3),[2]Matrica!$J$16,"")))))))))))))))))))))))))))))))))))))))</f>
        <v>1.45</v>
      </c>
      <c r="AC95" s="20" t="s">
        <v>96</v>
      </c>
      <c r="AD95" s="20">
        <v>3</v>
      </c>
      <c r="AE95" s="21">
        <f t="shared" si="15"/>
        <v>1.42</v>
      </c>
      <c r="AF95" s="9"/>
      <c r="AG95" s="5"/>
    </row>
    <row r="96" spans="1:33" x14ac:dyDescent="0.25">
      <c r="A96" s="5"/>
      <c r="B96" s="5"/>
      <c r="C96" s="6" t="s">
        <v>217</v>
      </c>
      <c r="D96" s="36" t="s">
        <v>218</v>
      </c>
      <c r="E96" s="20"/>
      <c r="F96" s="9"/>
      <c r="G96" s="10">
        <f>IFERROR(VLOOKUP(C96,'[1]Радна места'!$C$399:$G$577,5,FALSE),"")</f>
        <v>0</v>
      </c>
      <c r="H96" s="11">
        <f>IFERROR(VLOOKUP(C96,'[1]Радна места'!$C$399:$H$577,6,FALSE),"")</f>
        <v>0</v>
      </c>
      <c r="I96" s="11">
        <f>IFERROR(VLOOKUP(C96,'[1]Радна места'!$C$399:$I$577,7,FALSE),"")</f>
        <v>0</v>
      </c>
      <c r="J96" s="38"/>
      <c r="K96" s="38"/>
      <c r="L96" s="12">
        <f>IFERROR(VLOOKUP(C96,'[1]Радна места'!$C$399:$J$577,8,FALSE),"")</f>
        <v>0</v>
      </c>
      <c r="M96" s="13">
        <f>IFERROR(VLOOKUP(C96,'[1]Радна места'!$C$399:$K$577,9,FALSE),"")</f>
        <v>0</v>
      </c>
      <c r="N96" s="13">
        <f>IFERROR(VLOOKUP(C96,'[1]Радна места'!$C$399:$L$577,10,FALSE),"")</f>
        <v>0</v>
      </c>
      <c r="O96" s="13">
        <f>IFERROR(VLOOKUP(C96,'[1]Радна места'!$C$399:$M$577,11,FALSE),"")</f>
        <v>0</v>
      </c>
      <c r="P96" s="14">
        <v>2817.35</v>
      </c>
      <c r="Q96" s="14">
        <f t="shared" si="7"/>
        <v>0</v>
      </c>
      <c r="R96" s="15">
        <f t="shared" si="8"/>
        <v>0</v>
      </c>
      <c r="S96" s="16">
        <f t="shared" si="9"/>
        <v>0</v>
      </c>
      <c r="T96" s="16">
        <f t="shared" si="9"/>
        <v>0</v>
      </c>
      <c r="U96" s="16">
        <f t="shared" si="10"/>
        <v>0</v>
      </c>
      <c r="V96" s="18"/>
      <c r="W96" s="18"/>
      <c r="X96" s="12"/>
      <c r="Y96" s="18"/>
      <c r="Z96" s="18"/>
      <c r="AA96" s="19">
        <f>IF(AND(AC96=[2]Matrica!$A$4,AD96=[2]Matrica!$B$3),[2]Matrica!$B$4,IF(AND(AC96=[2]Matrica!$A$4,AD96=[2]Matrica!$E$3),[2]Matrica!$E$4,IF(AND(AC96=[2]Matrica!$A$4,AD96=[2]Matrica!$H$3),[2]Matrica!$H$4,IF(AND(AC96=[2]Matrica!$A$5,AD96=[2]Matrica!$B$3),[2]Matrica!$B$5,IF(AND(AC96=[2]Matrica!$A$5,AD96=[2]Matrica!$E$3),[2]Matrica!$E$5,IF(AND(AC96=[2]Matrica!$A$5,AD96=[2]Matrica!$H$3),[2]Matrica!$H$5,IF(AND(AC96=[2]Matrica!$A$6,AD96=[2]Matrica!$B$3),[2]Matrica!$B$6,IF(AND(AC96=[2]Matrica!$A$6,AD96=[2]Matrica!$E$3),[2]Matrica!$E$6,IF(AND(AC96=[2]Matrica!$A$6,AD96=[2]Matrica!$H$3),[2]Matrica!$H$6,IF(AND(AC96=[2]Matrica!$A$7,AD96=[2]Matrica!$B$3),[2]Matrica!$B$7,IF(AND(AC96=[2]Matrica!$A$7,AD96=[2]Matrica!$E$3),[2]Matrica!$E$7,IF(AND(AC96=[2]Matrica!$A$7,AD96=[2]Matrica!$H$3),[2]Matrica!$H$7,IF(AND(AC96=[2]Matrica!$A$8,AD96=[2]Matrica!$B$3),[2]Matrica!$B$8,IF(AND(AC96=[2]Matrica!$A$8,AD96=[2]Matrica!$E$3),[2]Matrica!$E$8,IF(AND(AC96=[2]Matrica!$A$8,AD96=[2]Matrica!$H$3),[2]Matrica!$H$8,IF(AND(AC96=[2]Matrica!$A$9,AD96=[2]Matrica!$B$3),[2]Matrica!$B$9,IF(AND(AC96=[2]Matrica!$A$9,AD96=[2]Matrica!$E$3),[2]Matrica!$E$9,IF(AND(AC96=[2]Matrica!$A$9,AD96=[2]Matrica!$H$3),[2]Matrica!$H$9,IF(AND(AC96=[2]Matrica!$A$10,AD96=[2]Matrica!$B$3),[2]Matrica!$B$10,IF(AND(AC96=[2]Matrica!$A$10,AD96=[2]Matrica!$E$3),[2]Matrica!$E$10,IF(AND(AC96=[2]Matrica!$A$10,AD96=[2]Matrica!$H$3),[2]Matrica!$H$10,IF(AND(AC96=[2]Matrica!$A$11,AD96=[2]Matrica!$B$3),[2]Matrica!$B$11,IF(AND(AC96=[2]Matrica!$A$11,AD96=[2]Matrica!$E$3),[2]Matrica!$E$11,IF(AND(AC96=[2]Matrica!$A$11,AD96=[2]Matrica!$H$3),[2]Matrica!$H$11,IF(AND(AC96=[2]Matrica!$A$12,AD96=[2]Matrica!$B$3),[2]Matrica!$B$12,IF(AND(AC96=[2]Matrica!$A$12,AD96=[2]Matrica!$E$3),[2]Matrica!$E$12,IF(AND(AC96=[2]Matrica!$A$12,AD96=[2]Matrica!$H$3),[2]Matrica!$H$12,IF(AND(AC96=[2]Matrica!$A$13,AD96=[2]Matrica!$B$3),[2]Matrica!$B$13,IF(AND(AC96=[2]Matrica!$A$13,AD96=[2]Matrica!$E$3),[2]Matrica!$E$13,IF(AND(AC96=[2]Matrica!$A$13,AD96=[2]Matrica!$H$3),[2]Matrica!$H$13,IF(AND(AC96=[2]Matrica!$A$14,AD96=[2]Matrica!$B$3),[2]Matrica!$B$14,IF(AND(AC96=[2]Matrica!$A$14,AD96=[2]Matrica!$E$3),[2]Matrica!$E$14,IF(AND(AC96=[2]Matrica!$A$14,AD96=[2]Matrica!$H$3),[2]Matrica!$H$14,IF(AND(AC96=[2]Matrica!$A$15,AD96=[2]Matrica!$B$3),[2]Matrica!$B$15,IF(AND(AC96=[2]Matrica!$A$15,AD96=[2]Matrica!$E$3),[2]Matrica!$E$15,IF(AND(AC96=[2]Matrica!$A$15,AD96=[2]Matrica!$H$3),[2]Matrica!$H$15,IF(AND(AC96=[2]Matrica!$A$16,AD96=[2]Matrica!$B$3),[2]Matrica!$B$16,IF(AND(AC96=[2]Matrica!$A$16,AD96=[2]Matrica!$E$3),[2]Matrica!$E$16,IF(AND(AC96=[2]Matrica!$A$16,AD96=[2]Matrica!$H$3),[2]Matrica!$H$16,"")))))))))))))))))))))))))))))))))))))))</f>
        <v>1.28</v>
      </c>
      <c r="AB96" s="18">
        <f>IF(AND(AC96=[2]Matrica!$A$4,AD96=[2]Matrica!$B$3),[2]Matrica!$D$4,IF(AND(AC96=[2]Matrica!$A$4,AD96=[2]Matrica!$E$3),[2]Matrica!$G$4,IF(AND(AC96=[2]Matrica!$A$4,AD96=[2]Matrica!$H$3),[2]Matrica!$J$4,IF(AND(AC96=[2]Matrica!$A$5,AD96=[2]Matrica!$B$3),[2]Matrica!$D$5,IF(AND(AC96=[2]Matrica!$A$5,AD96=[2]Matrica!$E$3),[2]Matrica!$G$5,IF(AND(AC96=[2]Matrica!$A$5,AD96=[2]Matrica!$H$3),[2]Matrica!$J$5,IF(AND(AC96=[2]Matrica!$A$6,AD96=[2]Matrica!$B$3),[2]Matrica!$D$6,IF(AND(AC96=[2]Matrica!$A$6,AD96=[2]Matrica!$E$3),[2]Matrica!$G$6,IF(AND(AC96=[2]Matrica!$A$6,AD96=[2]Matrica!$H$3),[2]Matrica!$J$6,IF(AND(AC96=[2]Matrica!$A$7,AD96=[2]Matrica!$B$3),[2]Matrica!$D$7,IF(AND(AC96=[2]Matrica!$A$7,AD96=[2]Matrica!$E$3),[2]Matrica!$G$7,IF(AND(AC96=[2]Matrica!$A$7,AD96=[2]Matrica!$H$3),[2]Matrica!$J$7,IF(AND(AC96=[2]Matrica!$A$8,AD96=[2]Matrica!$B$3),[2]Matrica!$D$8,IF(AND(AC96=[2]Matrica!$A$8,AD96=[2]Matrica!$E$3),[2]Matrica!$G$8,IF(AND(AC96=[2]Matrica!$A$8,AD96=[2]Matrica!$H$3),[2]Matrica!$J$8,IF(AND(AC96=[2]Matrica!$A$9,AD96=[2]Matrica!$B$3),[2]Matrica!$D$9,IF(AND(AC96=[2]Matrica!$A$9,AD96=[2]Matrica!$E$3),[2]Matrica!$G$9,IF(AND(AC96=[2]Matrica!$A$9,AD96=[2]Matrica!$H$3),[2]Matrica!$J$9,IF(AND(AC96=[2]Matrica!$A$10,AD96=[2]Matrica!$B$3),[2]Matrica!$D$10,IF(AND(AC96=[2]Matrica!$A$10,AD96=[2]Matrica!$E$3),[2]Matrica!$G$10,IF(AND(AC96=[2]Matrica!$A$10,AD96=[2]Matrica!$H$3),[2]Matrica!$J$10,IF(AND(AC96=[2]Matrica!$A$11,AD96=[2]Matrica!$B$3),[2]Matrica!$D$11,IF(AND(AC96=[2]Matrica!$A$11,AD96=[2]Matrica!$E$3),[2]Matrica!$G$11,IF(AND(AC96=[2]Matrica!$A$11,AD96=[2]Matrica!$H$3),[2]Matrica!$J$11,IF(AND(AC96=[2]Matrica!$A$12,AD96=[2]Matrica!$B$3),[2]Matrica!$D$12,IF(AND(AC96=[2]Matrica!$A$12,AD96=[2]Matrica!$E$3),[2]Matrica!$G$12,IF(AND(AC96=[2]Matrica!$A$12,AD96=[2]Matrica!$H$3),[2]Matrica!$J$12,IF(AND(AC96=[2]Matrica!$A$13,AD96=[2]Matrica!$B$3),[2]Matrica!$D$13,IF(AND(AC96=[2]Matrica!$A$13,AD96=[2]Matrica!$E$3),[2]Matrica!$G$13,IF(AND(AC96=[2]Matrica!$A$13,AD96=[2]Matrica!$H$3),[2]Matrica!$J$13,IF(AND(AC96=[2]Matrica!$A$14,AD96=[2]Matrica!$B$3),[2]Matrica!$D$14,IF(AND(AC96=[2]Matrica!$A$14,AD96=[2]Matrica!$E$3),[2]Matrica!$G$14,IF(AND(AC96=[2]Matrica!$A$14,AD96=[2]Matrica!$H$3),[2]Matrica!$J$14,IF(AND(AC96=[2]Matrica!$A$15,AD96=[2]Matrica!$B$3),[2]Matrica!$D$15,IF(AND(AC96=[2]Matrica!$A$15,AD96=[2]Matrica!$E$3),[2]Matrica!$G$15,IF(AND(AC96=[2]Matrica!$A$15,AD96=[2]Matrica!$H$3),[2]Matrica!$J$15,IF(AND(AC96=[2]Matrica!$A$16,AD96=[2]Matrica!$B$3),[2]Matrica!$D$16,IF(AND(AC96=[2]Matrica!$A$16,AD96=[2]Matrica!$E$3),[2]Matrica!$G$16,IF(AND(AC96=[2]Matrica!$A$16,AD96=[2]Matrica!$H$3),[2]Matrica!$J$16,"")))))))))))))))))))))))))))))))))))))))</f>
        <v>1.34</v>
      </c>
      <c r="AC96" s="20" t="s">
        <v>96</v>
      </c>
      <c r="AD96" s="20">
        <v>1</v>
      </c>
      <c r="AE96" s="21">
        <f t="shared" si="15"/>
        <v>1.28</v>
      </c>
      <c r="AF96" s="9"/>
      <c r="AG96" s="5"/>
    </row>
    <row r="97" spans="1:33" x14ac:dyDescent="0.25">
      <c r="A97" s="5"/>
      <c r="B97" s="5"/>
      <c r="C97" s="6" t="s">
        <v>219</v>
      </c>
      <c r="D97" s="30" t="s">
        <v>220</v>
      </c>
      <c r="E97" s="20"/>
      <c r="F97" s="9"/>
      <c r="G97" s="10">
        <f>IFERROR(VLOOKUP(C97,'[1]Радна места'!$C$399:$G$577,5,FALSE),"")</f>
        <v>0</v>
      </c>
      <c r="H97" s="11">
        <f>IFERROR(VLOOKUP(C97,'[1]Радна места'!$C$399:$H$577,6,FALSE),"")</f>
        <v>0</v>
      </c>
      <c r="I97" s="11">
        <f>IFERROR(VLOOKUP(C97,'[1]Радна места'!$C$399:$I$577,7,FALSE),"")</f>
        <v>0</v>
      </c>
      <c r="J97" s="38"/>
      <c r="K97" s="38"/>
      <c r="L97" s="12">
        <f>IFERROR(VLOOKUP(C97,'[1]Радна места'!$C$399:$J$577,8,FALSE),"")</f>
        <v>7.34</v>
      </c>
      <c r="M97" s="13">
        <f>IFERROR(VLOOKUP(C97,'[1]Радна места'!$C$399:$K$577,9,FALSE),"")</f>
        <v>0</v>
      </c>
      <c r="N97" s="13">
        <f>IFERROR(VLOOKUP(C97,'[1]Радна места'!$C$399:$L$577,10,FALSE),"")</f>
        <v>7.34</v>
      </c>
      <c r="O97" s="13">
        <f>IFERROR(VLOOKUP(C97,'[1]Радна места'!$C$399:$M$577,11,FALSE),"")</f>
        <v>0</v>
      </c>
      <c r="P97" s="14">
        <v>2817.35</v>
      </c>
      <c r="Q97" s="14">
        <f t="shared" si="7"/>
        <v>20679.348999999998</v>
      </c>
      <c r="R97" s="15">
        <f t="shared" si="8"/>
        <v>0</v>
      </c>
      <c r="S97" s="16">
        <f t="shared" si="9"/>
        <v>7.34</v>
      </c>
      <c r="T97" s="16">
        <f t="shared" si="9"/>
        <v>0</v>
      </c>
      <c r="U97" s="16">
        <f t="shared" si="10"/>
        <v>1.45</v>
      </c>
      <c r="V97" s="18"/>
      <c r="W97" s="18"/>
      <c r="X97" s="12"/>
      <c r="Y97" s="18"/>
      <c r="Z97" s="18"/>
      <c r="AA97" s="19">
        <f>IF(AND(AC97=[2]Matrica!$A$4,AD97=[2]Matrica!$B$3),[2]Matrica!$B$4,IF(AND(AC97=[2]Matrica!$A$4,AD97=[2]Matrica!$E$3),[2]Matrica!$E$4,IF(AND(AC97=[2]Matrica!$A$4,AD97=[2]Matrica!$H$3),[2]Matrica!$H$4,IF(AND(AC97=[2]Matrica!$A$5,AD97=[2]Matrica!$B$3),[2]Matrica!$B$5,IF(AND(AC97=[2]Matrica!$A$5,AD97=[2]Matrica!$E$3),[2]Matrica!$E$5,IF(AND(AC97=[2]Matrica!$A$5,AD97=[2]Matrica!$H$3),[2]Matrica!$H$5,IF(AND(AC97=[2]Matrica!$A$6,AD97=[2]Matrica!$B$3),[2]Matrica!$B$6,IF(AND(AC97=[2]Matrica!$A$6,AD97=[2]Matrica!$E$3),[2]Matrica!$E$6,IF(AND(AC97=[2]Matrica!$A$6,AD97=[2]Matrica!$H$3),[2]Matrica!$H$6,IF(AND(AC97=[2]Matrica!$A$7,AD97=[2]Matrica!$B$3),[2]Matrica!$B$7,IF(AND(AC97=[2]Matrica!$A$7,AD97=[2]Matrica!$E$3),[2]Matrica!$E$7,IF(AND(AC97=[2]Matrica!$A$7,AD97=[2]Matrica!$H$3),[2]Matrica!$H$7,IF(AND(AC97=[2]Matrica!$A$8,AD97=[2]Matrica!$B$3),[2]Matrica!$B$8,IF(AND(AC97=[2]Matrica!$A$8,AD97=[2]Matrica!$E$3),[2]Matrica!$E$8,IF(AND(AC97=[2]Matrica!$A$8,AD97=[2]Matrica!$H$3),[2]Matrica!$H$8,IF(AND(AC97=[2]Matrica!$A$9,AD97=[2]Matrica!$B$3),[2]Matrica!$B$9,IF(AND(AC97=[2]Matrica!$A$9,AD97=[2]Matrica!$E$3),[2]Matrica!$E$9,IF(AND(AC97=[2]Matrica!$A$9,AD97=[2]Matrica!$H$3),[2]Matrica!$H$9,IF(AND(AC97=[2]Matrica!$A$10,AD97=[2]Matrica!$B$3),[2]Matrica!$B$10,IF(AND(AC97=[2]Matrica!$A$10,AD97=[2]Matrica!$E$3),[2]Matrica!$E$10,IF(AND(AC97=[2]Matrica!$A$10,AD97=[2]Matrica!$H$3),[2]Matrica!$H$10,IF(AND(AC97=[2]Matrica!$A$11,AD97=[2]Matrica!$B$3),[2]Matrica!$B$11,IF(AND(AC97=[2]Matrica!$A$11,AD97=[2]Matrica!$E$3),[2]Matrica!$E$11,IF(AND(AC97=[2]Matrica!$A$11,AD97=[2]Matrica!$H$3),[2]Matrica!$H$11,IF(AND(AC97=[2]Matrica!$A$12,AD97=[2]Matrica!$B$3),[2]Matrica!$B$12,IF(AND(AC97=[2]Matrica!$A$12,AD97=[2]Matrica!$E$3),[2]Matrica!$E$12,IF(AND(AC97=[2]Matrica!$A$12,AD97=[2]Matrica!$H$3),[2]Matrica!$H$12,IF(AND(AC97=[2]Matrica!$A$13,AD97=[2]Matrica!$B$3),[2]Matrica!$B$13,IF(AND(AC97=[2]Matrica!$A$13,AD97=[2]Matrica!$E$3),[2]Matrica!$E$13,IF(AND(AC97=[2]Matrica!$A$13,AD97=[2]Matrica!$H$3),[2]Matrica!$H$13,IF(AND(AC97=[2]Matrica!$A$14,AD97=[2]Matrica!$B$3),[2]Matrica!$B$14,IF(AND(AC97=[2]Matrica!$A$14,AD97=[2]Matrica!$E$3),[2]Matrica!$E$14,IF(AND(AC97=[2]Matrica!$A$14,AD97=[2]Matrica!$H$3),[2]Matrica!$H$14,IF(AND(AC97=[2]Matrica!$A$15,AD97=[2]Matrica!$B$3),[2]Matrica!$B$15,IF(AND(AC97=[2]Matrica!$A$15,AD97=[2]Matrica!$E$3),[2]Matrica!$E$15,IF(AND(AC97=[2]Matrica!$A$15,AD97=[2]Matrica!$H$3),[2]Matrica!$H$15,IF(AND(AC97=[2]Matrica!$A$16,AD97=[2]Matrica!$B$3),[2]Matrica!$B$16,IF(AND(AC97=[2]Matrica!$A$16,AD97=[2]Matrica!$E$3),[2]Matrica!$E$16,IF(AND(AC97=[2]Matrica!$A$16,AD97=[2]Matrica!$H$3),[2]Matrica!$H$16,"")))))))))))))))))))))))))))))))))))))))</f>
        <v>1.28</v>
      </c>
      <c r="AB97" s="18">
        <f>IF(AND(AC97=[2]Matrica!$A$4,AD97=[2]Matrica!$B$3),[2]Matrica!$D$4,IF(AND(AC97=[2]Matrica!$A$4,AD97=[2]Matrica!$E$3),[2]Matrica!$G$4,IF(AND(AC97=[2]Matrica!$A$4,AD97=[2]Matrica!$H$3),[2]Matrica!$J$4,IF(AND(AC97=[2]Matrica!$A$5,AD97=[2]Matrica!$B$3),[2]Matrica!$D$5,IF(AND(AC97=[2]Matrica!$A$5,AD97=[2]Matrica!$E$3),[2]Matrica!$G$5,IF(AND(AC97=[2]Matrica!$A$5,AD97=[2]Matrica!$H$3),[2]Matrica!$J$5,IF(AND(AC97=[2]Matrica!$A$6,AD97=[2]Matrica!$B$3),[2]Matrica!$D$6,IF(AND(AC97=[2]Matrica!$A$6,AD97=[2]Matrica!$E$3),[2]Matrica!$G$6,IF(AND(AC97=[2]Matrica!$A$6,AD97=[2]Matrica!$H$3),[2]Matrica!$J$6,IF(AND(AC97=[2]Matrica!$A$7,AD97=[2]Matrica!$B$3),[2]Matrica!$D$7,IF(AND(AC97=[2]Matrica!$A$7,AD97=[2]Matrica!$E$3),[2]Matrica!$G$7,IF(AND(AC97=[2]Matrica!$A$7,AD97=[2]Matrica!$H$3),[2]Matrica!$J$7,IF(AND(AC97=[2]Matrica!$A$8,AD97=[2]Matrica!$B$3),[2]Matrica!$D$8,IF(AND(AC97=[2]Matrica!$A$8,AD97=[2]Matrica!$E$3),[2]Matrica!$G$8,IF(AND(AC97=[2]Matrica!$A$8,AD97=[2]Matrica!$H$3),[2]Matrica!$J$8,IF(AND(AC97=[2]Matrica!$A$9,AD97=[2]Matrica!$B$3),[2]Matrica!$D$9,IF(AND(AC97=[2]Matrica!$A$9,AD97=[2]Matrica!$E$3),[2]Matrica!$G$9,IF(AND(AC97=[2]Matrica!$A$9,AD97=[2]Matrica!$H$3),[2]Matrica!$J$9,IF(AND(AC97=[2]Matrica!$A$10,AD97=[2]Matrica!$B$3),[2]Matrica!$D$10,IF(AND(AC97=[2]Matrica!$A$10,AD97=[2]Matrica!$E$3),[2]Matrica!$G$10,IF(AND(AC97=[2]Matrica!$A$10,AD97=[2]Matrica!$H$3),[2]Matrica!$J$10,IF(AND(AC97=[2]Matrica!$A$11,AD97=[2]Matrica!$B$3),[2]Matrica!$D$11,IF(AND(AC97=[2]Matrica!$A$11,AD97=[2]Matrica!$E$3),[2]Matrica!$G$11,IF(AND(AC97=[2]Matrica!$A$11,AD97=[2]Matrica!$H$3),[2]Matrica!$J$11,IF(AND(AC97=[2]Matrica!$A$12,AD97=[2]Matrica!$B$3),[2]Matrica!$D$12,IF(AND(AC97=[2]Matrica!$A$12,AD97=[2]Matrica!$E$3),[2]Matrica!$G$12,IF(AND(AC97=[2]Matrica!$A$12,AD97=[2]Matrica!$H$3),[2]Matrica!$J$12,IF(AND(AC97=[2]Matrica!$A$13,AD97=[2]Matrica!$B$3),[2]Matrica!$D$13,IF(AND(AC97=[2]Matrica!$A$13,AD97=[2]Matrica!$E$3),[2]Matrica!$G$13,IF(AND(AC97=[2]Matrica!$A$13,AD97=[2]Matrica!$H$3),[2]Matrica!$J$13,IF(AND(AC97=[2]Matrica!$A$14,AD97=[2]Matrica!$B$3),[2]Matrica!$D$14,IF(AND(AC97=[2]Matrica!$A$14,AD97=[2]Matrica!$E$3),[2]Matrica!$G$14,IF(AND(AC97=[2]Matrica!$A$14,AD97=[2]Matrica!$H$3),[2]Matrica!$J$14,IF(AND(AC97=[2]Matrica!$A$15,AD97=[2]Matrica!$B$3),[2]Matrica!$D$15,IF(AND(AC97=[2]Matrica!$A$15,AD97=[2]Matrica!$E$3),[2]Matrica!$G$15,IF(AND(AC97=[2]Matrica!$A$15,AD97=[2]Matrica!$H$3),[2]Matrica!$J$15,IF(AND(AC97=[2]Matrica!$A$16,AD97=[2]Matrica!$B$3),[2]Matrica!$D$16,IF(AND(AC97=[2]Matrica!$A$16,AD97=[2]Matrica!$E$3),[2]Matrica!$G$16,IF(AND(AC97=[2]Matrica!$A$16,AD97=[2]Matrica!$H$3),[2]Matrica!$J$16,"")))))))))))))))))))))))))))))))))))))))</f>
        <v>1.34</v>
      </c>
      <c r="AC97" s="20" t="s">
        <v>96</v>
      </c>
      <c r="AD97" s="20">
        <v>1</v>
      </c>
      <c r="AE97" s="21">
        <f t="shared" si="15"/>
        <v>1.28</v>
      </c>
      <c r="AF97" s="9"/>
      <c r="AG97" s="5"/>
    </row>
    <row r="98" spans="1:33" x14ac:dyDescent="0.25">
      <c r="A98" s="5"/>
      <c r="B98" s="5"/>
      <c r="C98" s="24"/>
      <c r="D98" s="30" t="s">
        <v>221</v>
      </c>
      <c r="E98" s="20"/>
      <c r="F98" s="9"/>
      <c r="G98" s="10" t="str">
        <f>IFERROR(VLOOKUP(C98,'[1]Радна места'!$C$399:$G$577,5,FALSE),"")</f>
        <v/>
      </c>
      <c r="H98" s="11" t="str">
        <f>IFERROR(VLOOKUP(C98,'[1]Радна места'!$C$399:$H$577,6,FALSE),"")</f>
        <v/>
      </c>
      <c r="I98" s="11" t="str">
        <f>IFERROR(VLOOKUP(C98,'[1]Радна места'!$C$399:$I$577,7,FALSE),"")</f>
        <v/>
      </c>
      <c r="J98" s="38"/>
      <c r="K98" s="38"/>
      <c r="L98" s="12" t="str">
        <f>IFERROR(VLOOKUP(C98,'[1]Радна места'!$C$399:$J$577,8,FALSE),"")</f>
        <v/>
      </c>
      <c r="M98" s="13" t="str">
        <f>IFERROR(VLOOKUP(C98,'[1]Радна места'!$C$399:$K$577,9,FALSE),"")</f>
        <v/>
      </c>
      <c r="N98" s="13" t="str">
        <f>IFERROR(VLOOKUP(C98,'[1]Радна места'!$C$399:$L$577,10,FALSE),"")</f>
        <v/>
      </c>
      <c r="O98" s="13" t="str">
        <f>IFERROR(VLOOKUP(C98,'[1]Радна места'!$C$399:$M$577,11,FALSE),"")</f>
        <v/>
      </c>
      <c r="P98" s="14">
        <v>2817.35</v>
      </c>
      <c r="Q98" s="14" t="str">
        <f t="shared" si="7"/>
        <v/>
      </c>
      <c r="R98" s="15" t="str">
        <f t="shared" si="8"/>
        <v/>
      </c>
      <c r="S98" s="16" t="str">
        <f t="shared" si="9"/>
        <v/>
      </c>
      <c r="T98" s="16" t="str">
        <f t="shared" si="9"/>
        <v/>
      </c>
      <c r="U98" s="16" t="str">
        <f t="shared" si="10"/>
        <v/>
      </c>
      <c r="V98" s="18"/>
      <c r="W98" s="18"/>
      <c r="X98" s="12"/>
      <c r="Y98" s="18"/>
      <c r="Z98" s="18"/>
      <c r="AA98" s="19" t="str">
        <f>IF(AND(AC98=[2]Matrica!$A$4,AD98=[2]Matrica!$B$3),[2]Matrica!$B$4,IF(AND(AC98=[2]Matrica!$A$4,AD98=[2]Matrica!$E$3),[2]Matrica!$E$4,IF(AND(AC98=[2]Matrica!$A$4,AD98=[2]Matrica!$H$3),[2]Matrica!$H$4,IF(AND(AC98=[2]Matrica!$A$5,AD98=[2]Matrica!$B$3),[2]Matrica!$B$5,IF(AND(AC98=[2]Matrica!$A$5,AD98=[2]Matrica!$E$3),[2]Matrica!$E$5,IF(AND(AC98=[2]Matrica!$A$5,AD98=[2]Matrica!$H$3),[2]Matrica!$H$5,IF(AND(AC98=[2]Matrica!$A$6,AD98=[2]Matrica!$B$3),[2]Matrica!$B$6,IF(AND(AC98=[2]Matrica!$A$6,AD98=[2]Matrica!$E$3),[2]Matrica!$E$6,IF(AND(AC98=[2]Matrica!$A$6,AD98=[2]Matrica!$H$3),[2]Matrica!$H$6,IF(AND(AC98=[2]Matrica!$A$7,AD98=[2]Matrica!$B$3),[2]Matrica!$B$7,IF(AND(AC98=[2]Matrica!$A$7,AD98=[2]Matrica!$E$3),[2]Matrica!$E$7,IF(AND(AC98=[2]Matrica!$A$7,AD98=[2]Matrica!$H$3),[2]Matrica!$H$7,IF(AND(AC98=[2]Matrica!$A$8,AD98=[2]Matrica!$B$3),[2]Matrica!$B$8,IF(AND(AC98=[2]Matrica!$A$8,AD98=[2]Matrica!$E$3),[2]Matrica!$E$8,IF(AND(AC98=[2]Matrica!$A$8,AD98=[2]Matrica!$H$3),[2]Matrica!$H$8,IF(AND(AC98=[2]Matrica!$A$9,AD98=[2]Matrica!$B$3),[2]Matrica!$B$9,IF(AND(AC98=[2]Matrica!$A$9,AD98=[2]Matrica!$E$3),[2]Matrica!$E$9,IF(AND(AC98=[2]Matrica!$A$9,AD98=[2]Matrica!$H$3),[2]Matrica!$H$9,IF(AND(AC98=[2]Matrica!$A$10,AD98=[2]Matrica!$B$3),[2]Matrica!$B$10,IF(AND(AC98=[2]Matrica!$A$10,AD98=[2]Matrica!$E$3),[2]Matrica!$E$10,IF(AND(AC98=[2]Matrica!$A$10,AD98=[2]Matrica!$H$3),[2]Matrica!$H$10,IF(AND(AC98=[2]Matrica!$A$11,AD98=[2]Matrica!$B$3),[2]Matrica!$B$11,IF(AND(AC98=[2]Matrica!$A$11,AD98=[2]Matrica!$E$3),[2]Matrica!$E$11,IF(AND(AC98=[2]Matrica!$A$11,AD98=[2]Matrica!$H$3),[2]Matrica!$H$11,IF(AND(AC98=[2]Matrica!$A$12,AD98=[2]Matrica!$B$3),[2]Matrica!$B$12,IF(AND(AC98=[2]Matrica!$A$12,AD98=[2]Matrica!$E$3),[2]Matrica!$E$12,IF(AND(AC98=[2]Matrica!$A$12,AD98=[2]Matrica!$H$3),[2]Matrica!$H$12,IF(AND(AC98=[2]Matrica!$A$13,AD98=[2]Matrica!$B$3),[2]Matrica!$B$13,IF(AND(AC98=[2]Matrica!$A$13,AD98=[2]Matrica!$E$3),[2]Matrica!$E$13,IF(AND(AC98=[2]Matrica!$A$13,AD98=[2]Matrica!$H$3),[2]Matrica!$H$13,IF(AND(AC98=[2]Matrica!$A$14,AD98=[2]Matrica!$B$3),[2]Matrica!$B$14,IF(AND(AC98=[2]Matrica!$A$14,AD98=[2]Matrica!$E$3),[2]Matrica!$E$14,IF(AND(AC98=[2]Matrica!$A$14,AD98=[2]Matrica!$H$3),[2]Matrica!$H$14,IF(AND(AC98=[2]Matrica!$A$15,AD98=[2]Matrica!$B$3),[2]Matrica!$B$15,IF(AND(AC98=[2]Matrica!$A$15,AD98=[2]Matrica!$E$3),[2]Matrica!$E$15,IF(AND(AC98=[2]Matrica!$A$15,AD98=[2]Matrica!$H$3),[2]Matrica!$H$15,IF(AND(AC98=[2]Matrica!$A$16,AD98=[2]Matrica!$B$3),[2]Matrica!$B$16,IF(AND(AC98=[2]Matrica!$A$16,AD98=[2]Matrica!$E$3),[2]Matrica!$E$16,IF(AND(AC98=[2]Matrica!$A$16,AD98=[2]Matrica!$H$3),[2]Matrica!$H$16,"")))))))))))))))))))))))))))))))))))))))</f>
        <v/>
      </c>
      <c r="AB98" s="18" t="str">
        <f>IF(AND(AC98=[2]Matrica!$A$4,AD98=[2]Matrica!$B$3),[2]Matrica!$D$4,IF(AND(AC98=[2]Matrica!$A$4,AD98=[2]Matrica!$E$3),[2]Matrica!$G$4,IF(AND(AC98=[2]Matrica!$A$4,AD98=[2]Matrica!$H$3),[2]Matrica!$J$4,IF(AND(AC98=[2]Matrica!$A$5,AD98=[2]Matrica!$B$3),[2]Matrica!$D$5,IF(AND(AC98=[2]Matrica!$A$5,AD98=[2]Matrica!$E$3),[2]Matrica!$G$5,IF(AND(AC98=[2]Matrica!$A$5,AD98=[2]Matrica!$H$3),[2]Matrica!$J$5,IF(AND(AC98=[2]Matrica!$A$6,AD98=[2]Matrica!$B$3),[2]Matrica!$D$6,IF(AND(AC98=[2]Matrica!$A$6,AD98=[2]Matrica!$E$3),[2]Matrica!$G$6,IF(AND(AC98=[2]Matrica!$A$6,AD98=[2]Matrica!$H$3),[2]Matrica!$J$6,IF(AND(AC98=[2]Matrica!$A$7,AD98=[2]Matrica!$B$3),[2]Matrica!$D$7,IF(AND(AC98=[2]Matrica!$A$7,AD98=[2]Matrica!$E$3),[2]Matrica!$G$7,IF(AND(AC98=[2]Matrica!$A$7,AD98=[2]Matrica!$H$3),[2]Matrica!$J$7,IF(AND(AC98=[2]Matrica!$A$8,AD98=[2]Matrica!$B$3),[2]Matrica!$D$8,IF(AND(AC98=[2]Matrica!$A$8,AD98=[2]Matrica!$E$3),[2]Matrica!$G$8,IF(AND(AC98=[2]Matrica!$A$8,AD98=[2]Matrica!$H$3),[2]Matrica!$J$8,IF(AND(AC98=[2]Matrica!$A$9,AD98=[2]Matrica!$B$3),[2]Matrica!$D$9,IF(AND(AC98=[2]Matrica!$A$9,AD98=[2]Matrica!$E$3),[2]Matrica!$G$9,IF(AND(AC98=[2]Matrica!$A$9,AD98=[2]Matrica!$H$3),[2]Matrica!$J$9,IF(AND(AC98=[2]Matrica!$A$10,AD98=[2]Matrica!$B$3),[2]Matrica!$D$10,IF(AND(AC98=[2]Matrica!$A$10,AD98=[2]Matrica!$E$3),[2]Matrica!$G$10,IF(AND(AC98=[2]Matrica!$A$10,AD98=[2]Matrica!$H$3),[2]Matrica!$J$10,IF(AND(AC98=[2]Matrica!$A$11,AD98=[2]Matrica!$B$3),[2]Matrica!$D$11,IF(AND(AC98=[2]Matrica!$A$11,AD98=[2]Matrica!$E$3),[2]Matrica!$G$11,IF(AND(AC98=[2]Matrica!$A$11,AD98=[2]Matrica!$H$3),[2]Matrica!$J$11,IF(AND(AC98=[2]Matrica!$A$12,AD98=[2]Matrica!$B$3),[2]Matrica!$D$12,IF(AND(AC98=[2]Matrica!$A$12,AD98=[2]Matrica!$E$3),[2]Matrica!$G$12,IF(AND(AC98=[2]Matrica!$A$12,AD98=[2]Matrica!$H$3),[2]Matrica!$J$12,IF(AND(AC98=[2]Matrica!$A$13,AD98=[2]Matrica!$B$3),[2]Matrica!$D$13,IF(AND(AC98=[2]Matrica!$A$13,AD98=[2]Matrica!$E$3),[2]Matrica!$G$13,IF(AND(AC98=[2]Matrica!$A$13,AD98=[2]Matrica!$H$3),[2]Matrica!$J$13,IF(AND(AC98=[2]Matrica!$A$14,AD98=[2]Matrica!$B$3),[2]Matrica!$D$14,IF(AND(AC98=[2]Matrica!$A$14,AD98=[2]Matrica!$E$3),[2]Matrica!$G$14,IF(AND(AC98=[2]Matrica!$A$14,AD98=[2]Matrica!$H$3),[2]Matrica!$J$14,IF(AND(AC98=[2]Matrica!$A$15,AD98=[2]Matrica!$B$3),[2]Matrica!$D$15,IF(AND(AC98=[2]Matrica!$A$15,AD98=[2]Matrica!$E$3),[2]Matrica!$G$15,IF(AND(AC98=[2]Matrica!$A$15,AD98=[2]Matrica!$H$3),[2]Matrica!$J$15,IF(AND(AC98=[2]Matrica!$A$16,AD98=[2]Matrica!$B$3),[2]Matrica!$D$16,IF(AND(AC98=[2]Matrica!$A$16,AD98=[2]Matrica!$E$3),[2]Matrica!$G$16,IF(AND(AC98=[2]Matrica!$A$16,AD98=[2]Matrica!$H$3),[2]Matrica!$J$16,"")))))))))))))))))))))))))))))))))))))))</f>
        <v/>
      </c>
      <c r="AC98" s="20"/>
      <c r="AD98" s="20"/>
      <c r="AE98" s="20"/>
      <c r="AF98" s="20"/>
      <c r="AG98" s="5"/>
    </row>
    <row r="99" spans="1:33" x14ac:dyDescent="0.25">
      <c r="A99" s="5"/>
      <c r="B99" s="5"/>
      <c r="C99" s="26" t="s">
        <v>222</v>
      </c>
      <c r="D99" s="35" t="s">
        <v>223</v>
      </c>
      <c r="E99" s="20"/>
      <c r="F99" s="9"/>
      <c r="G99" s="10">
        <f>IFERROR(VLOOKUP(C99,'[1]Радна места'!$C$399:$G$577,5,FALSE),"")</f>
        <v>0</v>
      </c>
      <c r="H99" s="11">
        <f>IFERROR(VLOOKUP(C99,'[1]Радна места'!$C$399:$H$577,6,FALSE),"")</f>
        <v>0</v>
      </c>
      <c r="I99" s="11">
        <f>IFERROR(VLOOKUP(C99,'[1]Радна места'!$C$399:$I$577,7,FALSE),"")</f>
        <v>0</v>
      </c>
      <c r="J99" s="38"/>
      <c r="K99" s="38"/>
      <c r="L99" s="12">
        <f>IFERROR(VLOOKUP(C99,'[1]Радна места'!$C$399:$J$577,8,FALSE),"")</f>
        <v>7.34</v>
      </c>
      <c r="M99" s="13">
        <f>IFERROR(VLOOKUP(C99,'[1]Радна места'!$C$399:$K$577,9,FALSE),"")</f>
        <v>9.98</v>
      </c>
      <c r="N99" s="13">
        <f>IFERROR(VLOOKUP(C99,'[1]Радна места'!$C$399:$L$577,10,FALSE),"")</f>
        <v>7.34</v>
      </c>
      <c r="O99" s="13">
        <f>IFERROR(VLOOKUP(C99,'[1]Радна места'!$C$399:$M$577,11,FALSE),"")</f>
        <v>9.98</v>
      </c>
      <c r="P99" s="14">
        <v>2817.35</v>
      </c>
      <c r="Q99" s="14">
        <f t="shared" si="7"/>
        <v>20679.348999999998</v>
      </c>
      <c r="R99" s="15">
        <f t="shared" si="8"/>
        <v>28117.153000000002</v>
      </c>
      <c r="S99" s="16">
        <f t="shared" si="9"/>
        <v>7.34</v>
      </c>
      <c r="T99" s="16">
        <f t="shared" si="9"/>
        <v>9.98</v>
      </c>
      <c r="U99" s="16">
        <f t="shared" si="10"/>
        <v>1.45</v>
      </c>
      <c r="V99" s="18"/>
      <c r="W99" s="18"/>
      <c r="X99" s="12"/>
      <c r="Y99" s="18"/>
      <c r="Z99" s="18"/>
      <c r="AA99" s="19">
        <f>IF(AND(AC99=[2]Matrica!$A$4,AD99=[2]Matrica!$B$3),[2]Matrica!$B$4,IF(AND(AC99=[2]Matrica!$A$4,AD99=[2]Matrica!$E$3),[2]Matrica!$E$4,IF(AND(AC99=[2]Matrica!$A$4,AD99=[2]Matrica!$H$3),[2]Matrica!$H$4,IF(AND(AC99=[2]Matrica!$A$5,AD99=[2]Matrica!$B$3),[2]Matrica!$B$5,IF(AND(AC99=[2]Matrica!$A$5,AD99=[2]Matrica!$E$3),[2]Matrica!$E$5,IF(AND(AC99=[2]Matrica!$A$5,AD99=[2]Matrica!$H$3),[2]Matrica!$H$5,IF(AND(AC99=[2]Matrica!$A$6,AD99=[2]Matrica!$B$3),[2]Matrica!$B$6,IF(AND(AC99=[2]Matrica!$A$6,AD99=[2]Matrica!$E$3),[2]Matrica!$E$6,IF(AND(AC99=[2]Matrica!$A$6,AD99=[2]Matrica!$H$3),[2]Matrica!$H$6,IF(AND(AC99=[2]Matrica!$A$7,AD99=[2]Matrica!$B$3),[2]Matrica!$B$7,IF(AND(AC99=[2]Matrica!$A$7,AD99=[2]Matrica!$E$3),[2]Matrica!$E$7,IF(AND(AC99=[2]Matrica!$A$7,AD99=[2]Matrica!$H$3),[2]Matrica!$H$7,IF(AND(AC99=[2]Matrica!$A$8,AD99=[2]Matrica!$B$3),[2]Matrica!$B$8,IF(AND(AC99=[2]Matrica!$A$8,AD99=[2]Matrica!$E$3),[2]Matrica!$E$8,IF(AND(AC99=[2]Matrica!$A$8,AD99=[2]Matrica!$H$3),[2]Matrica!$H$8,IF(AND(AC99=[2]Matrica!$A$9,AD99=[2]Matrica!$B$3),[2]Matrica!$B$9,IF(AND(AC99=[2]Matrica!$A$9,AD99=[2]Matrica!$E$3),[2]Matrica!$E$9,IF(AND(AC99=[2]Matrica!$A$9,AD99=[2]Matrica!$H$3),[2]Matrica!$H$9,IF(AND(AC99=[2]Matrica!$A$10,AD99=[2]Matrica!$B$3),[2]Matrica!$B$10,IF(AND(AC99=[2]Matrica!$A$10,AD99=[2]Matrica!$E$3),[2]Matrica!$E$10,IF(AND(AC99=[2]Matrica!$A$10,AD99=[2]Matrica!$H$3),[2]Matrica!$H$10,IF(AND(AC99=[2]Matrica!$A$11,AD99=[2]Matrica!$B$3),[2]Matrica!$B$11,IF(AND(AC99=[2]Matrica!$A$11,AD99=[2]Matrica!$E$3),[2]Matrica!$E$11,IF(AND(AC99=[2]Matrica!$A$11,AD99=[2]Matrica!$H$3),[2]Matrica!$H$11,IF(AND(AC99=[2]Matrica!$A$12,AD99=[2]Matrica!$B$3),[2]Matrica!$B$12,IF(AND(AC99=[2]Matrica!$A$12,AD99=[2]Matrica!$E$3),[2]Matrica!$E$12,IF(AND(AC99=[2]Matrica!$A$12,AD99=[2]Matrica!$H$3),[2]Matrica!$H$12,IF(AND(AC99=[2]Matrica!$A$13,AD99=[2]Matrica!$B$3),[2]Matrica!$B$13,IF(AND(AC99=[2]Matrica!$A$13,AD99=[2]Matrica!$E$3),[2]Matrica!$E$13,IF(AND(AC99=[2]Matrica!$A$13,AD99=[2]Matrica!$H$3),[2]Matrica!$H$13,IF(AND(AC99=[2]Matrica!$A$14,AD99=[2]Matrica!$B$3),[2]Matrica!$B$14,IF(AND(AC99=[2]Matrica!$A$14,AD99=[2]Matrica!$E$3),[2]Matrica!$E$14,IF(AND(AC99=[2]Matrica!$A$14,AD99=[2]Matrica!$H$3),[2]Matrica!$H$14,IF(AND(AC99=[2]Matrica!$A$15,AD99=[2]Matrica!$B$3),[2]Matrica!$B$15,IF(AND(AC99=[2]Matrica!$A$15,AD99=[2]Matrica!$E$3),[2]Matrica!$E$15,IF(AND(AC99=[2]Matrica!$A$15,AD99=[2]Matrica!$H$3),[2]Matrica!$H$15,IF(AND(AC99=[2]Matrica!$A$16,AD99=[2]Matrica!$B$3),[2]Matrica!$B$16,IF(AND(AC99=[2]Matrica!$A$16,AD99=[2]Matrica!$E$3),[2]Matrica!$E$16,IF(AND(AC99=[2]Matrica!$A$16,AD99=[2]Matrica!$H$3),[2]Matrica!$H$16,"")))))))))))))))))))))))))))))))))))))))</f>
        <v>1.1100000000000001</v>
      </c>
      <c r="AB99" s="18">
        <f>IF(AND(AC99=[2]Matrica!$A$4,AD99=[2]Matrica!$B$3),[2]Matrica!$D$4,IF(AND(AC99=[2]Matrica!$A$4,AD99=[2]Matrica!$E$3),[2]Matrica!$G$4,IF(AND(AC99=[2]Matrica!$A$4,AD99=[2]Matrica!$H$3),[2]Matrica!$J$4,IF(AND(AC99=[2]Matrica!$A$5,AD99=[2]Matrica!$B$3),[2]Matrica!$D$5,IF(AND(AC99=[2]Matrica!$A$5,AD99=[2]Matrica!$E$3),[2]Matrica!$G$5,IF(AND(AC99=[2]Matrica!$A$5,AD99=[2]Matrica!$H$3),[2]Matrica!$J$5,IF(AND(AC99=[2]Matrica!$A$6,AD99=[2]Matrica!$B$3),[2]Matrica!$D$6,IF(AND(AC99=[2]Matrica!$A$6,AD99=[2]Matrica!$E$3),[2]Matrica!$G$6,IF(AND(AC99=[2]Matrica!$A$6,AD99=[2]Matrica!$H$3),[2]Matrica!$J$6,IF(AND(AC99=[2]Matrica!$A$7,AD99=[2]Matrica!$B$3),[2]Matrica!$D$7,IF(AND(AC99=[2]Matrica!$A$7,AD99=[2]Matrica!$E$3),[2]Matrica!$G$7,IF(AND(AC99=[2]Matrica!$A$7,AD99=[2]Matrica!$H$3),[2]Matrica!$J$7,IF(AND(AC99=[2]Matrica!$A$8,AD99=[2]Matrica!$B$3),[2]Matrica!$D$8,IF(AND(AC99=[2]Matrica!$A$8,AD99=[2]Matrica!$E$3),[2]Matrica!$G$8,IF(AND(AC99=[2]Matrica!$A$8,AD99=[2]Matrica!$H$3),[2]Matrica!$J$8,IF(AND(AC99=[2]Matrica!$A$9,AD99=[2]Matrica!$B$3),[2]Matrica!$D$9,IF(AND(AC99=[2]Matrica!$A$9,AD99=[2]Matrica!$E$3),[2]Matrica!$G$9,IF(AND(AC99=[2]Matrica!$A$9,AD99=[2]Matrica!$H$3),[2]Matrica!$J$9,IF(AND(AC99=[2]Matrica!$A$10,AD99=[2]Matrica!$B$3),[2]Matrica!$D$10,IF(AND(AC99=[2]Matrica!$A$10,AD99=[2]Matrica!$E$3),[2]Matrica!$G$10,IF(AND(AC99=[2]Matrica!$A$10,AD99=[2]Matrica!$H$3),[2]Matrica!$J$10,IF(AND(AC99=[2]Matrica!$A$11,AD99=[2]Matrica!$B$3),[2]Matrica!$D$11,IF(AND(AC99=[2]Matrica!$A$11,AD99=[2]Matrica!$E$3),[2]Matrica!$G$11,IF(AND(AC99=[2]Matrica!$A$11,AD99=[2]Matrica!$H$3),[2]Matrica!$J$11,IF(AND(AC99=[2]Matrica!$A$12,AD99=[2]Matrica!$B$3),[2]Matrica!$D$12,IF(AND(AC99=[2]Matrica!$A$12,AD99=[2]Matrica!$E$3),[2]Matrica!$G$12,IF(AND(AC99=[2]Matrica!$A$12,AD99=[2]Matrica!$H$3),[2]Matrica!$J$12,IF(AND(AC99=[2]Matrica!$A$13,AD99=[2]Matrica!$B$3),[2]Matrica!$D$13,IF(AND(AC99=[2]Matrica!$A$13,AD99=[2]Matrica!$E$3),[2]Matrica!$G$13,IF(AND(AC99=[2]Matrica!$A$13,AD99=[2]Matrica!$H$3),[2]Matrica!$J$13,IF(AND(AC99=[2]Matrica!$A$14,AD99=[2]Matrica!$B$3),[2]Matrica!$D$14,IF(AND(AC99=[2]Matrica!$A$14,AD99=[2]Matrica!$E$3),[2]Matrica!$G$14,IF(AND(AC99=[2]Matrica!$A$14,AD99=[2]Matrica!$H$3),[2]Matrica!$J$14,IF(AND(AC99=[2]Matrica!$A$15,AD99=[2]Matrica!$B$3),[2]Matrica!$D$15,IF(AND(AC99=[2]Matrica!$A$15,AD99=[2]Matrica!$E$3),[2]Matrica!$G$15,IF(AND(AC99=[2]Matrica!$A$15,AD99=[2]Matrica!$H$3),[2]Matrica!$J$15,IF(AND(AC99=[2]Matrica!$A$16,AD99=[2]Matrica!$B$3),[2]Matrica!$D$16,IF(AND(AC99=[2]Matrica!$A$16,AD99=[2]Matrica!$E$3),[2]Matrica!$G$16,IF(AND(AC99=[2]Matrica!$A$16,AD99=[2]Matrica!$H$3),[2]Matrica!$J$16,"")))))))))))))))))))))))))))))))))))))))</f>
        <v>1.1599999999999999</v>
      </c>
      <c r="AC99" s="20" t="s">
        <v>224</v>
      </c>
      <c r="AD99" s="20">
        <v>1</v>
      </c>
      <c r="AE99" s="21">
        <f t="shared" ref="AE99:AE103" si="16">AA99</f>
        <v>1.1100000000000001</v>
      </c>
      <c r="AF99" s="9"/>
      <c r="AG99" s="5"/>
    </row>
    <row r="100" spans="1:33" x14ac:dyDescent="0.25">
      <c r="A100" s="5"/>
      <c r="B100" s="5"/>
      <c r="C100" s="26" t="s">
        <v>225</v>
      </c>
      <c r="D100" s="35" t="s">
        <v>226</v>
      </c>
      <c r="E100" s="20"/>
      <c r="F100" s="9"/>
      <c r="G100" s="10">
        <f>IFERROR(VLOOKUP(C100,'[1]Радна места'!$C$399:$G$577,5,FALSE),"")</f>
        <v>0</v>
      </c>
      <c r="H100" s="11">
        <f>IFERROR(VLOOKUP(C100,'[1]Радна места'!$C$399:$H$577,6,FALSE),"")</f>
        <v>0</v>
      </c>
      <c r="I100" s="11">
        <f>IFERROR(VLOOKUP(C100,'[1]Радна места'!$C$399:$I$577,7,FALSE),"")</f>
        <v>0</v>
      </c>
      <c r="J100" s="38"/>
      <c r="K100" s="38"/>
      <c r="L100" s="12">
        <f>IFERROR(VLOOKUP(C100,'[1]Радна места'!$C$399:$J$577,8,FALSE),"")</f>
        <v>7.34</v>
      </c>
      <c r="M100" s="13">
        <f>IFERROR(VLOOKUP(C100,'[1]Радна места'!$C$399:$K$577,9,FALSE),"")</f>
        <v>0</v>
      </c>
      <c r="N100" s="13">
        <f>IFERROR(VLOOKUP(C100,'[1]Радна места'!$C$399:$L$577,10,FALSE),"")</f>
        <v>7.34</v>
      </c>
      <c r="O100" s="13">
        <f>IFERROR(VLOOKUP(C100,'[1]Радна места'!$C$399:$M$577,11,FALSE),"")</f>
        <v>0</v>
      </c>
      <c r="P100" s="14">
        <v>2817.35</v>
      </c>
      <c r="Q100" s="14">
        <f t="shared" si="7"/>
        <v>20679.348999999998</v>
      </c>
      <c r="R100" s="15">
        <f t="shared" si="8"/>
        <v>0</v>
      </c>
      <c r="S100" s="16">
        <f t="shared" si="9"/>
        <v>7.34</v>
      </c>
      <c r="T100" s="16">
        <f t="shared" si="9"/>
        <v>0</v>
      </c>
      <c r="U100" s="16">
        <f t="shared" si="10"/>
        <v>1.45</v>
      </c>
      <c r="V100" s="18"/>
      <c r="W100" s="18"/>
      <c r="X100" s="12"/>
      <c r="Y100" s="18"/>
      <c r="Z100" s="18"/>
      <c r="AA100" s="19">
        <f>IF(AND(AC100=[2]Matrica!$A$4,AD100=[2]Matrica!$B$3),[2]Matrica!$B$4,IF(AND(AC100=[2]Matrica!$A$4,AD100=[2]Matrica!$E$3),[2]Matrica!$E$4,IF(AND(AC100=[2]Matrica!$A$4,AD100=[2]Matrica!$H$3),[2]Matrica!$H$4,IF(AND(AC100=[2]Matrica!$A$5,AD100=[2]Matrica!$B$3),[2]Matrica!$B$5,IF(AND(AC100=[2]Matrica!$A$5,AD100=[2]Matrica!$E$3),[2]Matrica!$E$5,IF(AND(AC100=[2]Matrica!$A$5,AD100=[2]Matrica!$H$3),[2]Matrica!$H$5,IF(AND(AC100=[2]Matrica!$A$6,AD100=[2]Matrica!$B$3),[2]Matrica!$B$6,IF(AND(AC100=[2]Matrica!$A$6,AD100=[2]Matrica!$E$3),[2]Matrica!$E$6,IF(AND(AC100=[2]Matrica!$A$6,AD100=[2]Matrica!$H$3),[2]Matrica!$H$6,IF(AND(AC100=[2]Matrica!$A$7,AD100=[2]Matrica!$B$3),[2]Matrica!$B$7,IF(AND(AC100=[2]Matrica!$A$7,AD100=[2]Matrica!$E$3),[2]Matrica!$E$7,IF(AND(AC100=[2]Matrica!$A$7,AD100=[2]Matrica!$H$3),[2]Matrica!$H$7,IF(AND(AC100=[2]Matrica!$A$8,AD100=[2]Matrica!$B$3),[2]Matrica!$B$8,IF(AND(AC100=[2]Matrica!$A$8,AD100=[2]Matrica!$E$3),[2]Matrica!$E$8,IF(AND(AC100=[2]Matrica!$A$8,AD100=[2]Matrica!$H$3),[2]Matrica!$H$8,IF(AND(AC100=[2]Matrica!$A$9,AD100=[2]Matrica!$B$3),[2]Matrica!$B$9,IF(AND(AC100=[2]Matrica!$A$9,AD100=[2]Matrica!$E$3),[2]Matrica!$E$9,IF(AND(AC100=[2]Matrica!$A$9,AD100=[2]Matrica!$H$3),[2]Matrica!$H$9,IF(AND(AC100=[2]Matrica!$A$10,AD100=[2]Matrica!$B$3),[2]Matrica!$B$10,IF(AND(AC100=[2]Matrica!$A$10,AD100=[2]Matrica!$E$3),[2]Matrica!$E$10,IF(AND(AC100=[2]Matrica!$A$10,AD100=[2]Matrica!$H$3),[2]Matrica!$H$10,IF(AND(AC100=[2]Matrica!$A$11,AD100=[2]Matrica!$B$3),[2]Matrica!$B$11,IF(AND(AC100=[2]Matrica!$A$11,AD100=[2]Matrica!$E$3),[2]Matrica!$E$11,IF(AND(AC100=[2]Matrica!$A$11,AD100=[2]Matrica!$H$3),[2]Matrica!$H$11,IF(AND(AC100=[2]Matrica!$A$12,AD100=[2]Matrica!$B$3),[2]Matrica!$B$12,IF(AND(AC100=[2]Matrica!$A$12,AD100=[2]Matrica!$E$3),[2]Matrica!$E$12,IF(AND(AC100=[2]Matrica!$A$12,AD100=[2]Matrica!$H$3),[2]Matrica!$H$12,IF(AND(AC100=[2]Matrica!$A$13,AD100=[2]Matrica!$B$3),[2]Matrica!$B$13,IF(AND(AC100=[2]Matrica!$A$13,AD100=[2]Matrica!$E$3),[2]Matrica!$E$13,IF(AND(AC100=[2]Matrica!$A$13,AD100=[2]Matrica!$H$3),[2]Matrica!$H$13,IF(AND(AC100=[2]Matrica!$A$14,AD100=[2]Matrica!$B$3),[2]Matrica!$B$14,IF(AND(AC100=[2]Matrica!$A$14,AD100=[2]Matrica!$E$3),[2]Matrica!$E$14,IF(AND(AC100=[2]Matrica!$A$14,AD100=[2]Matrica!$H$3),[2]Matrica!$H$14,IF(AND(AC100=[2]Matrica!$A$15,AD100=[2]Matrica!$B$3),[2]Matrica!$B$15,IF(AND(AC100=[2]Matrica!$A$15,AD100=[2]Matrica!$E$3),[2]Matrica!$E$15,IF(AND(AC100=[2]Matrica!$A$15,AD100=[2]Matrica!$H$3),[2]Matrica!$H$15,IF(AND(AC100=[2]Matrica!$A$16,AD100=[2]Matrica!$B$3),[2]Matrica!$B$16,IF(AND(AC100=[2]Matrica!$A$16,AD100=[2]Matrica!$E$3),[2]Matrica!$E$16,IF(AND(AC100=[2]Matrica!$A$16,AD100=[2]Matrica!$H$3),[2]Matrica!$H$16,"")))))))))))))))))))))))))))))))))))))))</f>
        <v>1.17</v>
      </c>
      <c r="AB100" s="18">
        <f>IF(AND(AC100=[2]Matrica!$A$4,AD100=[2]Matrica!$B$3),[2]Matrica!$D$4,IF(AND(AC100=[2]Matrica!$A$4,AD100=[2]Matrica!$E$3),[2]Matrica!$G$4,IF(AND(AC100=[2]Matrica!$A$4,AD100=[2]Matrica!$H$3),[2]Matrica!$J$4,IF(AND(AC100=[2]Matrica!$A$5,AD100=[2]Matrica!$B$3),[2]Matrica!$D$5,IF(AND(AC100=[2]Matrica!$A$5,AD100=[2]Matrica!$E$3),[2]Matrica!$G$5,IF(AND(AC100=[2]Matrica!$A$5,AD100=[2]Matrica!$H$3),[2]Matrica!$J$5,IF(AND(AC100=[2]Matrica!$A$6,AD100=[2]Matrica!$B$3),[2]Matrica!$D$6,IF(AND(AC100=[2]Matrica!$A$6,AD100=[2]Matrica!$E$3),[2]Matrica!$G$6,IF(AND(AC100=[2]Matrica!$A$6,AD100=[2]Matrica!$H$3),[2]Matrica!$J$6,IF(AND(AC100=[2]Matrica!$A$7,AD100=[2]Matrica!$B$3),[2]Matrica!$D$7,IF(AND(AC100=[2]Matrica!$A$7,AD100=[2]Matrica!$E$3),[2]Matrica!$G$7,IF(AND(AC100=[2]Matrica!$A$7,AD100=[2]Matrica!$H$3),[2]Matrica!$J$7,IF(AND(AC100=[2]Matrica!$A$8,AD100=[2]Matrica!$B$3),[2]Matrica!$D$8,IF(AND(AC100=[2]Matrica!$A$8,AD100=[2]Matrica!$E$3),[2]Matrica!$G$8,IF(AND(AC100=[2]Matrica!$A$8,AD100=[2]Matrica!$H$3),[2]Matrica!$J$8,IF(AND(AC100=[2]Matrica!$A$9,AD100=[2]Matrica!$B$3),[2]Matrica!$D$9,IF(AND(AC100=[2]Matrica!$A$9,AD100=[2]Matrica!$E$3),[2]Matrica!$G$9,IF(AND(AC100=[2]Matrica!$A$9,AD100=[2]Matrica!$H$3),[2]Matrica!$J$9,IF(AND(AC100=[2]Matrica!$A$10,AD100=[2]Matrica!$B$3),[2]Matrica!$D$10,IF(AND(AC100=[2]Matrica!$A$10,AD100=[2]Matrica!$E$3),[2]Matrica!$G$10,IF(AND(AC100=[2]Matrica!$A$10,AD100=[2]Matrica!$H$3),[2]Matrica!$J$10,IF(AND(AC100=[2]Matrica!$A$11,AD100=[2]Matrica!$B$3),[2]Matrica!$D$11,IF(AND(AC100=[2]Matrica!$A$11,AD100=[2]Matrica!$E$3),[2]Matrica!$G$11,IF(AND(AC100=[2]Matrica!$A$11,AD100=[2]Matrica!$H$3),[2]Matrica!$J$11,IF(AND(AC100=[2]Matrica!$A$12,AD100=[2]Matrica!$B$3),[2]Matrica!$D$12,IF(AND(AC100=[2]Matrica!$A$12,AD100=[2]Matrica!$E$3),[2]Matrica!$G$12,IF(AND(AC100=[2]Matrica!$A$12,AD100=[2]Matrica!$H$3),[2]Matrica!$J$12,IF(AND(AC100=[2]Matrica!$A$13,AD100=[2]Matrica!$B$3),[2]Matrica!$D$13,IF(AND(AC100=[2]Matrica!$A$13,AD100=[2]Matrica!$E$3),[2]Matrica!$G$13,IF(AND(AC100=[2]Matrica!$A$13,AD100=[2]Matrica!$H$3),[2]Matrica!$J$13,IF(AND(AC100=[2]Matrica!$A$14,AD100=[2]Matrica!$B$3),[2]Matrica!$D$14,IF(AND(AC100=[2]Matrica!$A$14,AD100=[2]Matrica!$E$3),[2]Matrica!$G$14,IF(AND(AC100=[2]Matrica!$A$14,AD100=[2]Matrica!$H$3),[2]Matrica!$J$14,IF(AND(AC100=[2]Matrica!$A$15,AD100=[2]Matrica!$B$3),[2]Matrica!$D$15,IF(AND(AC100=[2]Matrica!$A$15,AD100=[2]Matrica!$E$3),[2]Matrica!$G$15,IF(AND(AC100=[2]Matrica!$A$15,AD100=[2]Matrica!$H$3),[2]Matrica!$J$15,IF(AND(AC100=[2]Matrica!$A$16,AD100=[2]Matrica!$B$3),[2]Matrica!$D$16,IF(AND(AC100=[2]Matrica!$A$16,AD100=[2]Matrica!$E$3),[2]Matrica!$G$16,IF(AND(AC100=[2]Matrica!$A$16,AD100=[2]Matrica!$H$3),[2]Matrica!$J$16,"")))))))))))))))))))))))))))))))))))))))</f>
        <v>1.22</v>
      </c>
      <c r="AC100" s="20" t="s">
        <v>224</v>
      </c>
      <c r="AD100" s="20">
        <v>2</v>
      </c>
      <c r="AE100" s="21">
        <f t="shared" si="16"/>
        <v>1.17</v>
      </c>
      <c r="AF100" s="9"/>
      <c r="AG100" s="5"/>
    </row>
    <row r="101" spans="1:33" x14ac:dyDescent="0.25">
      <c r="A101" s="5"/>
      <c r="B101" s="5"/>
      <c r="C101" s="26" t="s">
        <v>227</v>
      </c>
      <c r="D101" s="35" t="s">
        <v>228</v>
      </c>
      <c r="E101" s="20"/>
      <c r="F101" s="9"/>
      <c r="G101" s="10">
        <f>IFERROR(VLOOKUP(C101,'[1]Радна места'!$C$399:$G$577,5,FALSE),"")</f>
        <v>0</v>
      </c>
      <c r="H101" s="11">
        <f>IFERROR(VLOOKUP(C101,'[1]Радна места'!$C$399:$H$577,6,FALSE),"")</f>
        <v>0</v>
      </c>
      <c r="I101" s="11">
        <f>IFERROR(VLOOKUP(C101,'[1]Радна места'!$C$399:$I$577,7,FALSE),"")</f>
        <v>0</v>
      </c>
      <c r="J101" s="38"/>
      <c r="K101" s="38"/>
      <c r="L101" s="12">
        <f>IFERROR(VLOOKUP(C101,'[1]Радна места'!$C$399:$J$577,8,FALSE),"")</f>
        <v>7.34</v>
      </c>
      <c r="M101" s="13">
        <f>IFERROR(VLOOKUP(C101,'[1]Радна места'!$C$399:$K$577,9,FALSE),"")</f>
        <v>0</v>
      </c>
      <c r="N101" s="13">
        <f>IFERROR(VLOOKUP(C101,'[1]Радна места'!$C$399:$L$577,10,FALSE),"")</f>
        <v>7.34</v>
      </c>
      <c r="O101" s="13">
        <f>IFERROR(VLOOKUP(C101,'[1]Радна места'!$C$399:$M$577,11,FALSE),"")</f>
        <v>0</v>
      </c>
      <c r="P101" s="14">
        <v>2817.35</v>
      </c>
      <c r="Q101" s="14">
        <f t="shared" si="7"/>
        <v>20679.348999999998</v>
      </c>
      <c r="R101" s="15">
        <f t="shared" si="8"/>
        <v>0</v>
      </c>
      <c r="S101" s="16">
        <f t="shared" si="9"/>
        <v>7.34</v>
      </c>
      <c r="T101" s="16">
        <f t="shared" si="9"/>
        <v>0</v>
      </c>
      <c r="U101" s="16">
        <f t="shared" si="10"/>
        <v>1.45</v>
      </c>
      <c r="V101" s="18"/>
      <c r="W101" s="18"/>
      <c r="X101" s="12"/>
      <c r="Y101" s="18"/>
      <c r="Z101" s="18"/>
      <c r="AA101" s="19">
        <f>IF(AND(AC101=[2]Matrica!$A$4,AD101=[2]Matrica!$B$3),[2]Matrica!$B$4,IF(AND(AC101=[2]Matrica!$A$4,AD101=[2]Matrica!$E$3),[2]Matrica!$E$4,IF(AND(AC101=[2]Matrica!$A$4,AD101=[2]Matrica!$H$3),[2]Matrica!$H$4,IF(AND(AC101=[2]Matrica!$A$5,AD101=[2]Matrica!$B$3),[2]Matrica!$B$5,IF(AND(AC101=[2]Matrica!$A$5,AD101=[2]Matrica!$E$3),[2]Matrica!$E$5,IF(AND(AC101=[2]Matrica!$A$5,AD101=[2]Matrica!$H$3),[2]Matrica!$H$5,IF(AND(AC101=[2]Matrica!$A$6,AD101=[2]Matrica!$B$3),[2]Matrica!$B$6,IF(AND(AC101=[2]Matrica!$A$6,AD101=[2]Matrica!$E$3),[2]Matrica!$E$6,IF(AND(AC101=[2]Matrica!$A$6,AD101=[2]Matrica!$H$3),[2]Matrica!$H$6,IF(AND(AC101=[2]Matrica!$A$7,AD101=[2]Matrica!$B$3),[2]Matrica!$B$7,IF(AND(AC101=[2]Matrica!$A$7,AD101=[2]Matrica!$E$3),[2]Matrica!$E$7,IF(AND(AC101=[2]Matrica!$A$7,AD101=[2]Matrica!$H$3),[2]Matrica!$H$7,IF(AND(AC101=[2]Matrica!$A$8,AD101=[2]Matrica!$B$3),[2]Matrica!$B$8,IF(AND(AC101=[2]Matrica!$A$8,AD101=[2]Matrica!$E$3),[2]Matrica!$E$8,IF(AND(AC101=[2]Matrica!$A$8,AD101=[2]Matrica!$H$3),[2]Matrica!$H$8,IF(AND(AC101=[2]Matrica!$A$9,AD101=[2]Matrica!$B$3),[2]Matrica!$B$9,IF(AND(AC101=[2]Matrica!$A$9,AD101=[2]Matrica!$E$3),[2]Matrica!$E$9,IF(AND(AC101=[2]Matrica!$A$9,AD101=[2]Matrica!$H$3),[2]Matrica!$H$9,IF(AND(AC101=[2]Matrica!$A$10,AD101=[2]Matrica!$B$3),[2]Matrica!$B$10,IF(AND(AC101=[2]Matrica!$A$10,AD101=[2]Matrica!$E$3),[2]Matrica!$E$10,IF(AND(AC101=[2]Matrica!$A$10,AD101=[2]Matrica!$H$3),[2]Matrica!$H$10,IF(AND(AC101=[2]Matrica!$A$11,AD101=[2]Matrica!$B$3),[2]Matrica!$B$11,IF(AND(AC101=[2]Matrica!$A$11,AD101=[2]Matrica!$E$3),[2]Matrica!$E$11,IF(AND(AC101=[2]Matrica!$A$11,AD101=[2]Matrica!$H$3),[2]Matrica!$H$11,IF(AND(AC101=[2]Matrica!$A$12,AD101=[2]Matrica!$B$3),[2]Matrica!$B$12,IF(AND(AC101=[2]Matrica!$A$12,AD101=[2]Matrica!$E$3),[2]Matrica!$E$12,IF(AND(AC101=[2]Matrica!$A$12,AD101=[2]Matrica!$H$3),[2]Matrica!$H$12,IF(AND(AC101=[2]Matrica!$A$13,AD101=[2]Matrica!$B$3),[2]Matrica!$B$13,IF(AND(AC101=[2]Matrica!$A$13,AD101=[2]Matrica!$E$3),[2]Matrica!$E$13,IF(AND(AC101=[2]Matrica!$A$13,AD101=[2]Matrica!$H$3),[2]Matrica!$H$13,IF(AND(AC101=[2]Matrica!$A$14,AD101=[2]Matrica!$B$3),[2]Matrica!$B$14,IF(AND(AC101=[2]Matrica!$A$14,AD101=[2]Matrica!$E$3),[2]Matrica!$E$14,IF(AND(AC101=[2]Matrica!$A$14,AD101=[2]Matrica!$H$3),[2]Matrica!$H$14,IF(AND(AC101=[2]Matrica!$A$15,AD101=[2]Matrica!$B$3),[2]Matrica!$B$15,IF(AND(AC101=[2]Matrica!$A$15,AD101=[2]Matrica!$E$3),[2]Matrica!$E$15,IF(AND(AC101=[2]Matrica!$A$15,AD101=[2]Matrica!$H$3),[2]Matrica!$H$15,IF(AND(AC101=[2]Matrica!$A$16,AD101=[2]Matrica!$B$3),[2]Matrica!$B$16,IF(AND(AC101=[2]Matrica!$A$16,AD101=[2]Matrica!$E$3),[2]Matrica!$E$16,IF(AND(AC101=[2]Matrica!$A$16,AD101=[2]Matrica!$H$3),[2]Matrica!$H$16,"")))))))))))))))))))))))))))))))))))))))</f>
        <v>1.35</v>
      </c>
      <c r="AB101" s="18">
        <f>IF(AND(AC101=[2]Matrica!$A$4,AD101=[2]Matrica!$B$3),[2]Matrica!$D$4,IF(AND(AC101=[2]Matrica!$A$4,AD101=[2]Matrica!$E$3),[2]Matrica!$G$4,IF(AND(AC101=[2]Matrica!$A$4,AD101=[2]Matrica!$H$3),[2]Matrica!$J$4,IF(AND(AC101=[2]Matrica!$A$5,AD101=[2]Matrica!$B$3),[2]Matrica!$D$5,IF(AND(AC101=[2]Matrica!$A$5,AD101=[2]Matrica!$E$3),[2]Matrica!$G$5,IF(AND(AC101=[2]Matrica!$A$5,AD101=[2]Matrica!$H$3),[2]Matrica!$J$5,IF(AND(AC101=[2]Matrica!$A$6,AD101=[2]Matrica!$B$3),[2]Matrica!$D$6,IF(AND(AC101=[2]Matrica!$A$6,AD101=[2]Matrica!$E$3),[2]Matrica!$G$6,IF(AND(AC101=[2]Matrica!$A$6,AD101=[2]Matrica!$H$3),[2]Matrica!$J$6,IF(AND(AC101=[2]Matrica!$A$7,AD101=[2]Matrica!$B$3),[2]Matrica!$D$7,IF(AND(AC101=[2]Matrica!$A$7,AD101=[2]Matrica!$E$3),[2]Matrica!$G$7,IF(AND(AC101=[2]Matrica!$A$7,AD101=[2]Matrica!$H$3),[2]Matrica!$J$7,IF(AND(AC101=[2]Matrica!$A$8,AD101=[2]Matrica!$B$3),[2]Matrica!$D$8,IF(AND(AC101=[2]Matrica!$A$8,AD101=[2]Matrica!$E$3),[2]Matrica!$G$8,IF(AND(AC101=[2]Matrica!$A$8,AD101=[2]Matrica!$H$3),[2]Matrica!$J$8,IF(AND(AC101=[2]Matrica!$A$9,AD101=[2]Matrica!$B$3),[2]Matrica!$D$9,IF(AND(AC101=[2]Matrica!$A$9,AD101=[2]Matrica!$E$3),[2]Matrica!$G$9,IF(AND(AC101=[2]Matrica!$A$9,AD101=[2]Matrica!$H$3),[2]Matrica!$J$9,IF(AND(AC101=[2]Matrica!$A$10,AD101=[2]Matrica!$B$3),[2]Matrica!$D$10,IF(AND(AC101=[2]Matrica!$A$10,AD101=[2]Matrica!$E$3),[2]Matrica!$G$10,IF(AND(AC101=[2]Matrica!$A$10,AD101=[2]Matrica!$H$3),[2]Matrica!$J$10,IF(AND(AC101=[2]Matrica!$A$11,AD101=[2]Matrica!$B$3),[2]Matrica!$D$11,IF(AND(AC101=[2]Matrica!$A$11,AD101=[2]Matrica!$E$3),[2]Matrica!$G$11,IF(AND(AC101=[2]Matrica!$A$11,AD101=[2]Matrica!$H$3),[2]Matrica!$J$11,IF(AND(AC101=[2]Matrica!$A$12,AD101=[2]Matrica!$B$3),[2]Matrica!$D$12,IF(AND(AC101=[2]Matrica!$A$12,AD101=[2]Matrica!$E$3),[2]Matrica!$G$12,IF(AND(AC101=[2]Matrica!$A$12,AD101=[2]Matrica!$H$3),[2]Matrica!$J$12,IF(AND(AC101=[2]Matrica!$A$13,AD101=[2]Matrica!$B$3),[2]Matrica!$D$13,IF(AND(AC101=[2]Matrica!$A$13,AD101=[2]Matrica!$E$3),[2]Matrica!$G$13,IF(AND(AC101=[2]Matrica!$A$13,AD101=[2]Matrica!$H$3),[2]Matrica!$J$13,IF(AND(AC101=[2]Matrica!$A$14,AD101=[2]Matrica!$B$3),[2]Matrica!$D$14,IF(AND(AC101=[2]Matrica!$A$14,AD101=[2]Matrica!$E$3),[2]Matrica!$G$14,IF(AND(AC101=[2]Matrica!$A$14,AD101=[2]Matrica!$H$3),[2]Matrica!$J$14,IF(AND(AC101=[2]Matrica!$A$15,AD101=[2]Matrica!$B$3),[2]Matrica!$D$15,IF(AND(AC101=[2]Matrica!$A$15,AD101=[2]Matrica!$E$3),[2]Matrica!$G$15,IF(AND(AC101=[2]Matrica!$A$15,AD101=[2]Matrica!$H$3),[2]Matrica!$J$15,IF(AND(AC101=[2]Matrica!$A$16,AD101=[2]Matrica!$B$3),[2]Matrica!$D$16,IF(AND(AC101=[2]Matrica!$A$16,AD101=[2]Matrica!$E$3),[2]Matrica!$G$16,IF(AND(AC101=[2]Matrica!$A$16,AD101=[2]Matrica!$H$3),[2]Matrica!$J$16,"")))))))))))))))))))))))))))))))))))))))</f>
        <v>1.41</v>
      </c>
      <c r="AC101" s="20" t="s">
        <v>96</v>
      </c>
      <c r="AD101" s="20">
        <v>2</v>
      </c>
      <c r="AE101" s="21">
        <f t="shared" si="16"/>
        <v>1.35</v>
      </c>
      <c r="AF101" s="9"/>
      <c r="AG101" s="5"/>
    </row>
    <row r="102" spans="1:33" x14ac:dyDescent="0.25">
      <c r="A102" s="5"/>
      <c r="B102" s="5"/>
      <c r="C102" s="26" t="s">
        <v>229</v>
      </c>
      <c r="D102" s="30" t="s">
        <v>230</v>
      </c>
      <c r="E102" s="20"/>
      <c r="F102" s="9"/>
      <c r="G102" s="10">
        <f>IFERROR(VLOOKUP(C102,'[1]Радна места'!$C$399:$G$577,5,FALSE),"")</f>
        <v>0</v>
      </c>
      <c r="H102" s="11">
        <f>IFERROR(VLOOKUP(C102,'[1]Радна места'!$C$399:$H$577,6,FALSE),"")</f>
        <v>0</v>
      </c>
      <c r="I102" s="11">
        <f>IFERROR(VLOOKUP(C102,'[1]Радна места'!$C$399:$I$577,7,FALSE),"")</f>
        <v>0</v>
      </c>
      <c r="J102" s="38"/>
      <c r="K102" s="38"/>
      <c r="L102" s="12">
        <f>IFERROR(VLOOKUP(C102,'[1]Радна места'!$C$399:$J$577,8,FALSE),"")</f>
        <v>0</v>
      </c>
      <c r="M102" s="13">
        <f>IFERROR(VLOOKUP(C102,'[1]Радна места'!$C$399:$K$577,9,FALSE),"")</f>
        <v>0</v>
      </c>
      <c r="N102" s="13">
        <f>IFERROR(VLOOKUP(C102,'[1]Радна места'!$C$399:$L$577,10,FALSE),"")</f>
        <v>0</v>
      </c>
      <c r="O102" s="13">
        <f>IFERROR(VLOOKUP(C102,'[1]Радна места'!$C$399:$M$577,11,FALSE),"")</f>
        <v>0</v>
      </c>
      <c r="P102" s="14">
        <v>2817.35</v>
      </c>
      <c r="Q102" s="14">
        <f t="shared" si="7"/>
        <v>0</v>
      </c>
      <c r="R102" s="15">
        <f t="shared" si="8"/>
        <v>0</v>
      </c>
      <c r="S102" s="16">
        <f t="shared" si="9"/>
        <v>0</v>
      </c>
      <c r="T102" s="16">
        <f t="shared" si="9"/>
        <v>0</v>
      </c>
      <c r="U102" s="16">
        <f t="shared" si="10"/>
        <v>0</v>
      </c>
      <c r="V102" s="18"/>
      <c r="W102" s="18"/>
      <c r="X102" s="12"/>
      <c r="Y102" s="18"/>
      <c r="Z102" s="18"/>
      <c r="AA102" s="19">
        <f>IF(AND(AC102=[2]Matrica!$A$4,AD102=[2]Matrica!$B$3),[2]Matrica!$B$4,IF(AND(AC102=[2]Matrica!$A$4,AD102=[2]Matrica!$E$3),[2]Matrica!$E$4,IF(AND(AC102=[2]Matrica!$A$4,AD102=[2]Matrica!$H$3),[2]Matrica!$H$4,IF(AND(AC102=[2]Matrica!$A$5,AD102=[2]Matrica!$B$3),[2]Matrica!$B$5,IF(AND(AC102=[2]Matrica!$A$5,AD102=[2]Matrica!$E$3),[2]Matrica!$E$5,IF(AND(AC102=[2]Matrica!$A$5,AD102=[2]Matrica!$H$3),[2]Matrica!$H$5,IF(AND(AC102=[2]Matrica!$A$6,AD102=[2]Matrica!$B$3),[2]Matrica!$B$6,IF(AND(AC102=[2]Matrica!$A$6,AD102=[2]Matrica!$E$3),[2]Matrica!$E$6,IF(AND(AC102=[2]Matrica!$A$6,AD102=[2]Matrica!$H$3),[2]Matrica!$H$6,IF(AND(AC102=[2]Matrica!$A$7,AD102=[2]Matrica!$B$3),[2]Matrica!$B$7,IF(AND(AC102=[2]Matrica!$A$7,AD102=[2]Matrica!$E$3),[2]Matrica!$E$7,IF(AND(AC102=[2]Matrica!$A$7,AD102=[2]Matrica!$H$3),[2]Matrica!$H$7,IF(AND(AC102=[2]Matrica!$A$8,AD102=[2]Matrica!$B$3),[2]Matrica!$B$8,IF(AND(AC102=[2]Matrica!$A$8,AD102=[2]Matrica!$E$3),[2]Matrica!$E$8,IF(AND(AC102=[2]Matrica!$A$8,AD102=[2]Matrica!$H$3),[2]Matrica!$H$8,IF(AND(AC102=[2]Matrica!$A$9,AD102=[2]Matrica!$B$3),[2]Matrica!$B$9,IF(AND(AC102=[2]Matrica!$A$9,AD102=[2]Matrica!$E$3),[2]Matrica!$E$9,IF(AND(AC102=[2]Matrica!$A$9,AD102=[2]Matrica!$H$3),[2]Matrica!$H$9,IF(AND(AC102=[2]Matrica!$A$10,AD102=[2]Matrica!$B$3),[2]Matrica!$B$10,IF(AND(AC102=[2]Matrica!$A$10,AD102=[2]Matrica!$E$3),[2]Matrica!$E$10,IF(AND(AC102=[2]Matrica!$A$10,AD102=[2]Matrica!$H$3),[2]Matrica!$H$10,IF(AND(AC102=[2]Matrica!$A$11,AD102=[2]Matrica!$B$3),[2]Matrica!$B$11,IF(AND(AC102=[2]Matrica!$A$11,AD102=[2]Matrica!$E$3),[2]Matrica!$E$11,IF(AND(AC102=[2]Matrica!$A$11,AD102=[2]Matrica!$H$3),[2]Matrica!$H$11,IF(AND(AC102=[2]Matrica!$A$12,AD102=[2]Matrica!$B$3),[2]Matrica!$B$12,IF(AND(AC102=[2]Matrica!$A$12,AD102=[2]Matrica!$E$3),[2]Matrica!$E$12,IF(AND(AC102=[2]Matrica!$A$12,AD102=[2]Matrica!$H$3),[2]Matrica!$H$12,IF(AND(AC102=[2]Matrica!$A$13,AD102=[2]Matrica!$B$3),[2]Matrica!$B$13,IF(AND(AC102=[2]Matrica!$A$13,AD102=[2]Matrica!$E$3),[2]Matrica!$E$13,IF(AND(AC102=[2]Matrica!$A$13,AD102=[2]Matrica!$H$3),[2]Matrica!$H$13,IF(AND(AC102=[2]Matrica!$A$14,AD102=[2]Matrica!$B$3),[2]Matrica!$B$14,IF(AND(AC102=[2]Matrica!$A$14,AD102=[2]Matrica!$E$3),[2]Matrica!$E$14,IF(AND(AC102=[2]Matrica!$A$14,AD102=[2]Matrica!$H$3),[2]Matrica!$H$14,IF(AND(AC102=[2]Matrica!$A$15,AD102=[2]Matrica!$B$3),[2]Matrica!$B$15,IF(AND(AC102=[2]Matrica!$A$15,AD102=[2]Matrica!$E$3),[2]Matrica!$E$15,IF(AND(AC102=[2]Matrica!$A$15,AD102=[2]Matrica!$H$3),[2]Matrica!$H$15,IF(AND(AC102=[2]Matrica!$A$16,AD102=[2]Matrica!$B$3),[2]Matrica!$B$16,IF(AND(AC102=[2]Matrica!$A$16,AD102=[2]Matrica!$E$3),[2]Matrica!$E$16,IF(AND(AC102=[2]Matrica!$A$16,AD102=[2]Matrica!$H$3),[2]Matrica!$H$16,"")))))))))))))))))))))))))))))))))))))))</f>
        <v>1.17</v>
      </c>
      <c r="AB102" s="18">
        <f>IF(AND(AC102=[2]Matrica!$A$4,AD102=[2]Matrica!$B$3),[2]Matrica!$D$4,IF(AND(AC102=[2]Matrica!$A$4,AD102=[2]Matrica!$E$3),[2]Matrica!$G$4,IF(AND(AC102=[2]Matrica!$A$4,AD102=[2]Matrica!$H$3),[2]Matrica!$J$4,IF(AND(AC102=[2]Matrica!$A$5,AD102=[2]Matrica!$B$3),[2]Matrica!$D$5,IF(AND(AC102=[2]Matrica!$A$5,AD102=[2]Matrica!$E$3),[2]Matrica!$G$5,IF(AND(AC102=[2]Matrica!$A$5,AD102=[2]Matrica!$H$3),[2]Matrica!$J$5,IF(AND(AC102=[2]Matrica!$A$6,AD102=[2]Matrica!$B$3),[2]Matrica!$D$6,IF(AND(AC102=[2]Matrica!$A$6,AD102=[2]Matrica!$E$3),[2]Matrica!$G$6,IF(AND(AC102=[2]Matrica!$A$6,AD102=[2]Matrica!$H$3),[2]Matrica!$J$6,IF(AND(AC102=[2]Matrica!$A$7,AD102=[2]Matrica!$B$3),[2]Matrica!$D$7,IF(AND(AC102=[2]Matrica!$A$7,AD102=[2]Matrica!$E$3),[2]Matrica!$G$7,IF(AND(AC102=[2]Matrica!$A$7,AD102=[2]Matrica!$H$3),[2]Matrica!$J$7,IF(AND(AC102=[2]Matrica!$A$8,AD102=[2]Matrica!$B$3),[2]Matrica!$D$8,IF(AND(AC102=[2]Matrica!$A$8,AD102=[2]Matrica!$E$3),[2]Matrica!$G$8,IF(AND(AC102=[2]Matrica!$A$8,AD102=[2]Matrica!$H$3),[2]Matrica!$J$8,IF(AND(AC102=[2]Matrica!$A$9,AD102=[2]Matrica!$B$3),[2]Matrica!$D$9,IF(AND(AC102=[2]Matrica!$A$9,AD102=[2]Matrica!$E$3),[2]Matrica!$G$9,IF(AND(AC102=[2]Matrica!$A$9,AD102=[2]Matrica!$H$3),[2]Matrica!$J$9,IF(AND(AC102=[2]Matrica!$A$10,AD102=[2]Matrica!$B$3),[2]Matrica!$D$10,IF(AND(AC102=[2]Matrica!$A$10,AD102=[2]Matrica!$E$3),[2]Matrica!$G$10,IF(AND(AC102=[2]Matrica!$A$10,AD102=[2]Matrica!$H$3),[2]Matrica!$J$10,IF(AND(AC102=[2]Matrica!$A$11,AD102=[2]Matrica!$B$3),[2]Matrica!$D$11,IF(AND(AC102=[2]Matrica!$A$11,AD102=[2]Matrica!$E$3),[2]Matrica!$G$11,IF(AND(AC102=[2]Matrica!$A$11,AD102=[2]Matrica!$H$3),[2]Matrica!$J$11,IF(AND(AC102=[2]Matrica!$A$12,AD102=[2]Matrica!$B$3),[2]Matrica!$D$12,IF(AND(AC102=[2]Matrica!$A$12,AD102=[2]Matrica!$E$3),[2]Matrica!$G$12,IF(AND(AC102=[2]Matrica!$A$12,AD102=[2]Matrica!$H$3),[2]Matrica!$J$12,IF(AND(AC102=[2]Matrica!$A$13,AD102=[2]Matrica!$B$3),[2]Matrica!$D$13,IF(AND(AC102=[2]Matrica!$A$13,AD102=[2]Matrica!$E$3),[2]Matrica!$G$13,IF(AND(AC102=[2]Matrica!$A$13,AD102=[2]Matrica!$H$3),[2]Matrica!$J$13,IF(AND(AC102=[2]Matrica!$A$14,AD102=[2]Matrica!$B$3),[2]Matrica!$D$14,IF(AND(AC102=[2]Matrica!$A$14,AD102=[2]Matrica!$E$3),[2]Matrica!$G$14,IF(AND(AC102=[2]Matrica!$A$14,AD102=[2]Matrica!$H$3),[2]Matrica!$J$14,IF(AND(AC102=[2]Matrica!$A$15,AD102=[2]Matrica!$B$3),[2]Matrica!$D$15,IF(AND(AC102=[2]Matrica!$A$15,AD102=[2]Matrica!$E$3),[2]Matrica!$G$15,IF(AND(AC102=[2]Matrica!$A$15,AD102=[2]Matrica!$H$3),[2]Matrica!$J$15,IF(AND(AC102=[2]Matrica!$A$16,AD102=[2]Matrica!$B$3),[2]Matrica!$D$16,IF(AND(AC102=[2]Matrica!$A$16,AD102=[2]Matrica!$E$3),[2]Matrica!$G$16,IF(AND(AC102=[2]Matrica!$A$16,AD102=[2]Matrica!$H$3),[2]Matrica!$J$16,"")))))))))))))))))))))))))))))))))))))))</f>
        <v>1.22</v>
      </c>
      <c r="AC102" s="20" t="s">
        <v>224</v>
      </c>
      <c r="AD102" s="20">
        <v>2</v>
      </c>
      <c r="AE102" s="21">
        <f t="shared" si="16"/>
        <v>1.17</v>
      </c>
      <c r="AF102" s="9"/>
      <c r="AG102" s="5"/>
    </row>
    <row r="103" spans="1:33" x14ac:dyDescent="0.25">
      <c r="A103" s="5"/>
      <c r="B103" s="5"/>
      <c r="C103" s="26" t="s">
        <v>231</v>
      </c>
      <c r="D103" s="30" t="s">
        <v>232</v>
      </c>
      <c r="E103" s="20"/>
      <c r="F103" s="9"/>
      <c r="G103" s="10">
        <f>IFERROR(VLOOKUP(C103,'[1]Радна места'!$C$399:$G$577,5,FALSE),"")</f>
        <v>0</v>
      </c>
      <c r="H103" s="11">
        <f>IFERROR(VLOOKUP(C103,'[1]Радна места'!$C$399:$H$577,6,FALSE),"")</f>
        <v>0</v>
      </c>
      <c r="I103" s="11">
        <f>IFERROR(VLOOKUP(C103,'[1]Радна места'!$C$399:$I$577,7,FALSE),"")</f>
        <v>0</v>
      </c>
      <c r="J103" s="38"/>
      <c r="K103" s="38"/>
      <c r="L103" s="12">
        <f>IFERROR(VLOOKUP(C103,'[1]Радна места'!$C$399:$J$577,8,FALSE),"")</f>
        <v>10.199999999999999</v>
      </c>
      <c r="M103" s="13">
        <f>IFERROR(VLOOKUP(C103,'[1]Радна места'!$C$399:$K$577,9,FALSE),"")</f>
        <v>0</v>
      </c>
      <c r="N103" s="13">
        <f>IFERROR(VLOOKUP(C103,'[1]Радна места'!$C$399:$L$577,10,FALSE),"")</f>
        <v>10.199999999999999</v>
      </c>
      <c r="O103" s="13">
        <f>IFERROR(VLOOKUP(C103,'[1]Радна места'!$C$399:$M$577,11,FALSE),"")</f>
        <v>0</v>
      </c>
      <c r="P103" s="14">
        <v>2817.35</v>
      </c>
      <c r="Q103" s="14">
        <f t="shared" si="7"/>
        <v>28736.969999999998</v>
      </c>
      <c r="R103" s="15">
        <f t="shared" si="8"/>
        <v>0</v>
      </c>
      <c r="S103" s="16">
        <f t="shared" si="9"/>
        <v>10.199999999999999</v>
      </c>
      <c r="T103" s="16">
        <f t="shared" si="9"/>
        <v>0</v>
      </c>
      <c r="U103" s="16">
        <f t="shared" si="10"/>
        <v>2.0099999999999998</v>
      </c>
      <c r="V103" s="18"/>
      <c r="W103" s="18"/>
      <c r="X103" s="12"/>
      <c r="Y103" s="18"/>
      <c r="Z103" s="18"/>
      <c r="AA103" s="19">
        <f>IF(AND(AC103=[2]Matrica!$A$4,AD103=[2]Matrica!$B$3),[2]Matrica!$B$4,IF(AND(AC103=[2]Matrica!$A$4,AD103=[2]Matrica!$E$3),[2]Matrica!$E$4,IF(AND(AC103=[2]Matrica!$A$4,AD103=[2]Matrica!$H$3),[2]Matrica!$H$4,IF(AND(AC103=[2]Matrica!$A$5,AD103=[2]Matrica!$B$3),[2]Matrica!$B$5,IF(AND(AC103=[2]Matrica!$A$5,AD103=[2]Matrica!$E$3),[2]Matrica!$E$5,IF(AND(AC103=[2]Matrica!$A$5,AD103=[2]Matrica!$H$3),[2]Matrica!$H$5,IF(AND(AC103=[2]Matrica!$A$6,AD103=[2]Matrica!$B$3),[2]Matrica!$B$6,IF(AND(AC103=[2]Matrica!$A$6,AD103=[2]Matrica!$E$3),[2]Matrica!$E$6,IF(AND(AC103=[2]Matrica!$A$6,AD103=[2]Matrica!$H$3),[2]Matrica!$H$6,IF(AND(AC103=[2]Matrica!$A$7,AD103=[2]Matrica!$B$3),[2]Matrica!$B$7,IF(AND(AC103=[2]Matrica!$A$7,AD103=[2]Matrica!$E$3),[2]Matrica!$E$7,IF(AND(AC103=[2]Matrica!$A$7,AD103=[2]Matrica!$H$3),[2]Matrica!$H$7,IF(AND(AC103=[2]Matrica!$A$8,AD103=[2]Matrica!$B$3),[2]Matrica!$B$8,IF(AND(AC103=[2]Matrica!$A$8,AD103=[2]Matrica!$E$3),[2]Matrica!$E$8,IF(AND(AC103=[2]Matrica!$A$8,AD103=[2]Matrica!$H$3),[2]Matrica!$H$8,IF(AND(AC103=[2]Matrica!$A$9,AD103=[2]Matrica!$B$3),[2]Matrica!$B$9,IF(AND(AC103=[2]Matrica!$A$9,AD103=[2]Matrica!$E$3),[2]Matrica!$E$9,IF(AND(AC103=[2]Matrica!$A$9,AD103=[2]Matrica!$H$3),[2]Matrica!$H$9,IF(AND(AC103=[2]Matrica!$A$10,AD103=[2]Matrica!$B$3),[2]Matrica!$B$10,IF(AND(AC103=[2]Matrica!$A$10,AD103=[2]Matrica!$E$3),[2]Matrica!$E$10,IF(AND(AC103=[2]Matrica!$A$10,AD103=[2]Matrica!$H$3),[2]Matrica!$H$10,IF(AND(AC103=[2]Matrica!$A$11,AD103=[2]Matrica!$B$3),[2]Matrica!$B$11,IF(AND(AC103=[2]Matrica!$A$11,AD103=[2]Matrica!$E$3),[2]Matrica!$E$11,IF(AND(AC103=[2]Matrica!$A$11,AD103=[2]Matrica!$H$3),[2]Matrica!$H$11,IF(AND(AC103=[2]Matrica!$A$12,AD103=[2]Matrica!$B$3),[2]Matrica!$B$12,IF(AND(AC103=[2]Matrica!$A$12,AD103=[2]Matrica!$E$3),[2]Matrica!$E$12,IF(AND(AC103=[2]Matrica!$A$12,AD103=[2]Matrica!$H$3),[2]Matrica!$H$12,IF(AND(AC103=[2]Matrica!$A$13,AD103=[2]Matrica!$B$3),[2]Matrica!$B$13,IF(AND(AC103=[2]Matrica!$A$13,AD103=[2]Matrica!$E$3),[2]Matrica!$E$13,IF(AND(AC103=[2]Matrica!$A$13,AD103=[2]Matrica!$H$3),[2]Matrica!$H$13,IF(AND(AC103=[2]Matrica!$A$14,AD103=[2]Matrica!$B$3),[2]Matrica!$B$14,IF(AND(AC103=[2]Matrica!$A$14,AD103=[2]Matrica!$E$3),[2]Matrica!$E$14,IF(AND(AC103=[2]Matrica!$A$14,AD103=[2]Matrica!$H$3),[2]Matrica!$H$14,IF(AND(AC103=[2]Matrica!$A$15,AD103=[2]Matrica!$B$3),[2]Matrica!$B$15,IF(AND(AC103=[2]Matrica!$A$15,AD103=[2]Matrica!$E$3),[2]Matrica!$E$15,IF(AND(AC103=[2]Matrica!$A$15,AD103=[2]Matrica!$H$3),[2]Matrica!$H$15,IF(AND(AC103=[2]Matrica!$A$16,AD103=[2]Matrica!$B$3),[2]Matrica!$B$16,IF(AND(AC103=[2]Matrica!$A$16,AD103=[2]Matrica!$E$3),[2]Matrica!$E$16,IF(AND(AC103=[2]Matrica!$A$16,AD103=[2]Matrica!$H$3),[2]Matrica!$H$16,"")))))))))))))))))))))))))))))))))))))))</f>
        <v>1.42</v>
      </c>
      <c r="AB103" s="18">
        <f>IF(AND(AC103=[2]Matrica!$A$4,AD103=[2]Matrica!$B$3),[2]Matrica!$D$4,IF(AND(AC103=[2]Matrica!$A$4,AD103=[2]Matrica!$E$3),[2]Matrica!$G$4,IF(AND(AC103=[2]Matrica!$A$4,AD103=[2]Matrica!$H$3),[2]Matrica!$J$4,IF(AND(AC103=[2]Matrica!$A$5,AD103=[2]Matrica!$B$3),[2]Matrica!$D$5,IF(AND(AC103=[2]Matrica!$A$5,AD103=[2]Matrica!$E$3),[2]Matrica!$G$5,IF(AND(AC103=[2]Matrica!$A$5,AD103=[2]Matrica!$H$3),[2]Matrica!$J$5,IF(AND(AC103=[2]Matrica!$A$6,AD103=[2]Matrica!$B$3),[2]Matrica!$D$6,IF(AND(AC103=[2]Matrica!$A$6,AD103=[2]Matrica!$E$3),[2]Matrica!$G$6,IF(AND(AC103=[2]Matrica!$A$6,AD103=[2]Matrica!$H$3),[2]Matrica!$J$6,IF(AND(AC103=[2]Matrica!$A$7,AD103=[2]Matrica!$B$3),[2]Matrica!$D$7,IF(AND(AC103=[2]Matrica!$A$7,AD103=[2]Matrica!$E$3),[2]Matrica!$G$7,IF(AND(AC103=[2]Matrica!$A$7,AD103=[2]Matrica!$H$3),[2]Matrica!$J$7,IF(AND(AC103=[2]Matrica!$A$8,AD103=[2]Matrica!$B$3),[2]Matrica!$D$8,IF(AND(AC103=[2]Matrica!$A$8,AD103=[2]Matrica!$E$3),[2]Matrica!$G$8,IF(AND(AC103=[2]Matrica!$A$8,AD103=[2]Matrica!$H$3),[2]Matrica!$J$8,IF(AND(AC103=[2]Matrica!$A$9,AD103=[2]Matrica!$B$3),[2]Matrica!$D$9,IF(AND(AC103=[2]Matrica!$A$9,AD103=[2]Matrica!$E$3),[2]Matrica!$G$9,IF(AND(AC103=[2]Matrica!$A$9,AD103=[2]Matrica!$H$3),[2]Matrica!$J$9,IF(AND(AC103=[2]Matrica!$A$10,AD103=[2]Matrica!$B$3),[2]Matrica!$D$10,IF(AND(AC103=[2]Matrica!$A$10,AD103=[2]Matrica!$E$3),[2]Matrica!$G$10,IF(AND(AC103=[2]Matrica!$A$10,AD103=[2]Matrica!$H$3),[2]Matrica!$J$10,IF(AND(AC103=[2]Matrica!$A$11,AD103=[2]Matrica!$B$3),[2]Matrica!$D$11,IF(AND(AC103=[2]Matrica!$A$11,AD103=[2]Matrica!$E$3),[2]Matrica!$G$11,IF(AND(AC103=[2]Matrica!$A$11,AD103=[2]Matrica!$H$3),[2]Matrica!$J$11,IF(AND(AC103=[2]Matrica!$A$12,AD103=[2]Matrica!$B$3),[2]Matrica!$D$12,IF(AND(AC103=[2]Matrica!$A$12,AD103=[2]Matrica!$E$3),[2]Matrica!$G$12,IF(AND(AC103=[2]Matrica!$A$12,AD103=[2]Matrica!$H$3),[2]Matrica!$J$12,IF(AND(AC103=[2]Matrica!$A$13,AD103=[2]Matrica!$B$3),[2]Matrica!$D$13,IF(AND(AC103=[2]Matrica!$A$13,AD103=[2]Matrica!$E$3),[2]Matrica!$G$13,IF(AND(AC103=[2]Matrica!$A$13,AD103=[2]Matrica!$H$3),[2]Matrica!$J$13,IF(AND(AC103=[2]Matrica!$A$14,AD103=[2]Matrica!$B$3),[2]Matrica!$D$14,IF(AND(AC103=[2]Matrica!$A$14,AD103=[2]Matrica!$E$3),[2]Matrica!$G$14,IF(AND(AC103=[2]Matrica!$A$14,AD103=[2]Matrica!$H$3),[2]Matrica!$J$14,IF(AND(AC103=[2]Matrica!$A$15,AD103=[2]Matrica!$B$3),[2]Matrica!$D$15,IF(AND(AC103=[2]Matrica!$A$15,AD103=[2]Matrica!$E$3),[2]Matrica!$G$15,IF(AND(AC103=[2]Matrica!$A$15,AD103=[2]Matrica!$H$3),[2]Matrica!$J$15,IF(AND(AC103=[2]Matrica!$A$16,AD103=[2]Matrica!$B$3),[2]Matrica!$D$16,IF(AND(AC103=[2]Matrica!$A$16,AD103=[2]Matrica!$E$3),[2]Matrica!$G$16,IF(AND(AC103=[2]Matrica!$A$16,AD103=[2]Matrica!$H$3),[2]Matrica!$J$16,"")))))))))))))))))))))))))))))))))))))))</f>
        <v>1.45</v>
      </c>
      <c r="AC103" s="20" t="s">
        <v>96</v>
      </c>
      <c r="AD103" s="20">
        <v>3</v>
      </c>
      <c r="AE103" s="21">
        <f t="shared" si="16"/>
        <v>1.42</v>
      </c>
      <c r="AF103" s="9"/>
      <c r="AG103" s="5"/>
    </row>
    <row r="104" spans="1:33" x14ac:dyDescent="0.25">
      <c r="A104" s="23"/>
      <c r="B104" s="23" t="s">
        <v>233</v>
      </c>
      <c r="C104" s="23"/>
      <c r="D104" s="23"/>
      <c r="E104" s="20"/>
      <c r="F104" s="9"/>
      <c r="G104" s="10" t="str">
        <f>IFERROR(VLOOKUP(C104,'[1]Радна места'!$C$399:$G$577,5,FALSE),"")</f>
        <v/>
      </c>
      <c r="H104" s="11" t="str">
        <f>IFERROR(VLOOKUP(C104,'[1]Радна места'!$C$399:$H$577,6,FALSE),"")</f>
        <v/>
      </c>
      <c r="I104" s="11" t="str">
        <f>IFERROR(VLOOKUP(C104,'[1]Радна места'!$C$399:$I$577,7,FALSE),"")</f>
        <v/>
      </c>
      <c r="J104" s="38"/>
      <c r="K104" s="38"/>
      <c r="L104" s="12" t="str">
        <f>IFERROR(VLOOKUP(C104,'[1]Радна места'!$C$399:$J$577,8,FALSE),"")</f>
        <v/>
      </c>
      <c r="M104" s="13" t="str">
        <f>IFERROR(VLOOKUP(C104,'[1]Радна места'!$C$399:$K$577,9,FALSE),"")</f>
        <v/>
      </c>
      <c r="N104" s="13" t="str">
        <f>IFERROR(VLOOKUP(C104,'[1]Радна места'!$C$399:$L$577,10,FALSE),"")</f>
        <v/>
      </c>
      <c r="O104" s="13" t="str">
        <f>IFERROR(VLOOKUP(C104,'[1]Радна места'!$C$399:$M$577,11,FALSE),"")</f>
        <v/>
      </c>
      <c r="P104" s="14">
        <v>2817.35</v>
      </c>
      <c r="Q104" s="14" t="str">
        <f t="shared" si="7"/>
        <v/>
      </c>
      <c r="R104" s="15" t="str">
        <f t="shared" si="8"/>
        <v/>
      </c>
      <c r="S104" s="16" t="str">
        <f t="shared" si="9"/>
        <v/>
      </c>
      <c r="T104" s="16" t="str">
        <f t="shared" si="9"/>
        <v/>
      </c>
      <c r="U104" s="16" t="str">
        <f t="shared" si="10"/>
        <v/>
      </c>
      <c r="V104" s="18"/>
      <c r="W104" s="18"/>
      <c r="X104" s="12"/>
      <c r="Y104" s="18"/>
      <c r="Z104" s="18"/>
      <c r="AA104" s="19" t="str">
        <f>IF(AND(AC104=[2]Matrica!$A$4,AD104=[2]Matrica!$B$3),[2]Matrica!$B$4,IF(AND(AC104=[2]Matrica!$A$4,AD104=[2]Matrica!$E$3),[2]Matrica!$E$4,IF(AND(AC104=[2]Matrica!$A$4,AD104=[2]Matrica!$H$3),[2]Matrica!$H$4,IF(AND(AC104=[2]Matrica!$A$5,AD104=[2]Matrica!$B$3),[2]Matrica!$B$5,IF(AND(AC104=[2]Matrica!$A$5,AD104=[2]Matrica!$E$3),[2]Matrica!$E$5,IF(AND(AC104=[2]Matrica!$A$5,AD104=[2]Matrica!$H$3),[2]Matrica!$H$5,IF(AND(AC104=[2]Matrica!$A$6,AD104=[2]Matrica!$B$3),[2]Matrica!$B$6,IF(AND(AC104=[2]Matrica!$A$6,AD104=[2]Matrica!$E$3),[2]Matrica!$E$6,IF(AND(AC104=[2]Matrica!$A$6,AD104=[2]Matrica!$H$3),[2]Matrica!$H$6,IF(AND(AC104=[2]Matrica!$A$7,AD104=[2]Matrica!$B$3),[2]Matrica!$B$7,IF(AND(AC104=[2]Matrica!$A$7,AD104=[2]Matrica!$E$3),[2]Matrica!$E$7,IF(AND(AC104=[2]Matrica!$A$7,AD104=[2]Matrica!$H$3),[2]Matrica!$H$7,IF(AND(AC104=[2]Matrica!$A$8,AD104=[2]Matrica!$B$3),[2]Matrica!$B$8,IF(AND(AC104=[2]Matrica!$A$8,AD104=[2]Matrica!$E$3),[2]Matrica!$E$8,IF(AND(AC104=[2]Matrica!$A$8,AD104=[2]Matrica!$H$3),[2]Matrica!$H$8,IF(AND(AC104=[2]Matrica!$A$9,AD104=[2]Matrica!$B$3),[2]Matrica!$B$9,IF(AND(AC104=[2]Matrica!$A$9,AD104=[2]Matrica!$E$3),[2]Matrica!$E$9,IF(AND(AC104=[2]Matrica!$A$9,AD104=[2]Matrica!$H$3),[2]Matrica!$H$9,IF(AND(AC104=[2]Matrica!$A$10,AD104=[2]Matrica!$B$3),[2]Matrica!$B$10,IF(AND(AC104=[2]Matrica!$A$10,AD104=[2]Matrica!$E$3),[2]Matrica!$E$10,IF(AND(AC104=[2]Matrica!$A$10,AD104=[2]Matrica!$H$3),[2]Matrica!$H$10,IF(AND(AC104=[2]Matrica!$A$11,AD104=[2]Matrica!$B$3),[2]Matrica!$B$11,IF(AND(AC104=[2]Matrica!$A$11,AD104=[2]Matrica!$E$3),[2]Matrica!$E$11,IF(AND(AC104=[2]Matrica!$A$11,AD104=[2]Matrica!$H$3),[2]Matrica!$H$11,IF(AND(AC104=[2]Matrica!$A$12,AD104=[2]Matrica!$B$3),[2]Matrica!$B$12,IF(AND(AC104=[2]Matrica!$A$12,AD104=[2]Matrica!$E$3),[2]Matrica!$E$12,IF(AND(AC104=[2]Matrica!$A$12,AD104=[2]Matrica!$H$3),[2]Matrica!$H$12,IF(AND(AC104=[2]Matrica!$A$13,AD104=[2]Matrica!$B$3),[2]Matrica!$B$13,IF(AND(AC104=[2]Matrica!$A$13,AD104=[2]Matrica!$E$3),[2]Matrica!$E$13,IF(AND(AC104=[2]Matrica!$A$13,AD104=[2]Matrica!$H$3),[2]Matrica!$H$13,IF(AND(AC104=[2]Matrica!$A$14,AD104=[2]Matrica!$B$3),[2]Matrica!$B$14,IF(AND(AC104=[2]Matrica!$A$14,AD104=[2]Matrica!$E$3),[2]Matrica!$E$14,IF(AND(AC104=[2]Matrica!$A$14,AD104=[2]Matrica!$H$3),[2]Matrica!$H$14,IF(AND(AC104=[2]Matrica!$A$15,AD104=[2]Matrica!$B$3),[2]Matrica!$B$15,IF(AND(AC104=[2]Matrica!$A$15,AD104=[2]Matrica!$E$3),[2]Matrica!$E$15,IF(AND(AC104=[2]Matrica!$A$15,AD104=[2]Matrica!$H$3),[2]Matrica!$H$15,IF(AND(AC104=[2]Matrica!$A$16,AD104=[2]Matrica!$B$3),[2]Matrica!$B$16,IF(AND(AC104=[2]Matrica!$A$16,AD104=[2]Matrica!$E$3),[2]Matrica!$E$16,IF(AND(AC104=[2]Matrica!$A$16,AD104=[2]Matrica!$H$3),[2]Matrica!$H$16,"")))))))))))))))))))))))))))))))))))))))</f>
        <v/>
      </c>
      <c r="AB104" s="18" t="str">
        <f>IF(AND(AC104=[2]Matrica!$A$4,AD104=[2]Matrica!$B$3),[2]Matrica!$D$4,IF(AND(AC104=[2]Matrica!$A$4,AD104=[2]Matrica!$E$3),[2]Matrica!$G$4,IF(AND(AC104=[2]Matrica!$A$4,AD104=[2]Matrica!$H$3),[2]Matrica!$J$4,IF(AND(AC104=[2]Matrica!$A$5,AD104=[2]Matrica!$B$3),[2]Matrica!$D$5,IF(AND(AC104=[2]Matrica!$A$5,AD104=[2]Matrica!$E$3),[2]Matrica!$G$5,IF(AND(AC104=[2]Matrica!$A$5,AD104=[2]Matrica!$H$3),[2]Matrica!$J$5,IF(AND(AC104=[2]Matrica!$A$6,AD104=[2]Matrica!$B$3),[2]Matrica!$D$6,IF(AND(AC104=[2]Matrica!$A$6,AD104=[2]Matrica!$E$3),[2]Matrica!$G$6,IF(AND(AC104=[2]Matrica!$A$6,AD104=[2]Matrica!$H$3),[2]Matrica!$J$6,IF(AND(AC104=[2]Matrica!$A$7,AD104=[2]Matrica!$B$3),[2]Matrica!$D$7,IF(AND(AC104=[2]Matrica!$A$7,AD104=[2]Matrica!$E$3),[2]Matrica!$G$7,IF(AND(AC104=[2]Matrica!$A$7,AD104=[2]Matrica!$H$3),[2]Matrica!$J$7,IF(AND(AC104=[2]Matrica!$A$8,AD104=[2]Matrica!$B$3),[2]Matrica!$D$8,IF(AND(AC104=[2]Matrica!$A$8,AD104=[2]Matrica!$E$3),[2]Matrica!$G$8,IF(AND(AC104=[2]Matrica!$A$8,AD104=[2]Matrica!$H$3),[2]Matrica!$J$8,IF(AND(AC104=[2]Matrica!$A$9,AD104=[2]Matrica!$B$3),[2]Matrica!$D$9,IF(AND(AC104=[2]Matrica!$A$9,AD104=[2]Matrica!$E$3),[2]Matrica!$G$9,IF(AND(AC104=[2]Matrica!$A$9,AD104=[2]Matrica!$H$3),[2]Matrica!$J$9,IF(AND(AC104=[2]Matrica!$A$10,AD104=[2]Matrica!$B$3),[2]Matrica!$D$10,IF(AND(AC104=[2]Matrica!$A$10,AD104=[2]Matrica!$E$3),[2]Matrica!$G$10,IF(AND(AC104=[2]Matrica!$A$10,AD104=[2]Matrica!$H$3),[2]Matrica!$J$10,IF(AND(AC104=[2]Matrica!$A$11,AD104=[2]Matrica!$B$3),[2]Matrica!$D$11,IF(AND(AC104=[2]Matrica!$A$11,AD104=[2]Matrica!$E$3),[2]Matrica!$G$11,IF(AND(AC104=[2]Matrica!$A$11,AD104=[2]Matrica!$H$3),[2]Matrica!$J$11,IF(AND(AC104=[2]Matrica!$A$12,AD104=[2]Matrica!$B$3),[2]Matrica!$D$12,IF(AND(AC104=[2]Matrica!$A$12,AD104=[2]Matrica!$E$3),[2]Matrica!$G$12,IF(AND(AC104=[2]Matrica!$A$12,AD104=[2]Matrica!$H$3),[2]Matrica!$J$12,IF(AND(AC104=[2]Matrica!$A$13,AD104=[2]Matrica!$B$3),[2]Matrica!$D$13,IF(AND(AC104=[2]Matrica!$A$13,AD104=[2]Matrica!$E$3),[2]Matrica!$G$13,IF(AND(AC104=[2]Matrica!$A$13,AD104=[2]Matrica!$H$3),[2]Matrica!$J$13,IF(AND(AC104=[2]Matrica!$A$14,AD104=[2]Matrica!$B$3),[2]Matrica!$D$14,IF(AND(AC104=[2]Matrica!$A$14,AD104=[2]Matrica!$E$3),[2]Matrica!$G$14,IF(AND(AC104=[2]Matrica!$A$14,AD104=[2]Matrica!$H$3),[2]Matrica!$J$14,IF(AND(AC104=[2]Matrica!$A$15,AD104=[2]Matrica!$B$3),[2]Matrica!$D$15,IF(AND(AC104=[2]Matrica!$A$15,AD104=[2]Matrica!$E$3),[2]Matrica!$G$15,IF(AND(AC104=[2]Matrica!$A$15,AD104=[2]Matrica!$H$3),[2]Matrica!$J$15,IF(AND(AC104=[2]Matrica!$A$16,AD104=[2]Matrica!$B$3),[2]Matrica!$D$16,IF(AND(AC104=[2]Matrica!$A$16,AD104=[2]Matrica!$E$3),[2]Matrica!$G$16,IF(AND(AC104=[2]Matrica!$A$16,AD104=[2]Matrica!$H$3),[2]Matrica!$J$16,"")))))))))))))))))))))))))))))))))))))))</f>
        <v/>
      </c>
      <c r="AC104" s="20"/>
      <c r="AD104" s="20"/>
      <c r="AE104" s="20"/>
      <c r="AF104" s="20"/>
      <c r="AG104" s="5"/>
    </row>
    <row r="105" spans="1:33" x14ac:dyDescent="0.25">
      <c r="A105" s="5"/>
      <c r="B105" s="5"/>
      <c r="C105" s="6" t="s">
        <v>234</v>
      </c>
      <c r="D105" s="30" t="s">
        <v>235</v>
      </c>
      <c r="E105" s="20"/>
      <c r="F105" s="9"/>
      <c r="G105" s="10">
        <f>IFERROR(VLOOKUP(C105,'[1]Радна места'!$C$399:$G$577,5,FALSE),"")</f>
        <v>0.41</v>
      </c>
      <c r="H105" s="11">
        <f>IFERROR(VLOOKUP(C105,'[1]Радна места'!$C$399:$H$577,6,FALSE),"")</f>
        <v>0</v>
      </c>
      <c r="I105" s="11">
        <f>IFERROR(VLOOKUP(C105,'[1]Радна места'!$C$399:$I$577,7,FALSE),"")</f>
        <v>0</v>
      </c>
      <c r="J105" s="38"/>
      <c r="K105" s="38"/>
      <c r="L105" s="12">
        <f>IFERROR(VLOOKUP(C105,'[1]Радна места'!$C$399:$J$577,8,FALSE),"")</f>
        <v>18.7</v>
      </c>
      <c r="M105" s="13">
        <f>IFERROR(VLOOKUP(C105,'[1]Радна места'!$C$399:$K$577,9,FALSE),"")</f>
        <v>0</v>
      </c>
      <c r="N105" s="13">
        <f>IFERROR(VLOOKUP(C105,'[1]Радна места'!$C$399:$L$577,10,FALSE),"")</f>
        <v>19.11</v>
      </c>
      <c r="O105" s="13">
        <f>IFERROR(VLOOKUP(C105,'[1]Радна места'!$C$399:$M$577,11,FALSE),"")</f>
        <v>0</v>
      </c>
      <c r="P105" s="14">
        <v>2817.35</v>
      </c>
      <c r="Q105" s="14">
        <f t="shared" si="7"/>
        <v>53839.558499999999</v>
      </c>
      <c r="R105" s="15">
        <f t="shared" si="8"/>
        <v>0</v>
      </c>
      <c r="S105" s="16">
        <f t="shared" si="9"/>
        <v>19.11</v>
      </c>
      <c r="T105" s="16">
        <f t="shared" si="9"/>
        <v>0</v>
      </c>
      <c r="U105" s="16">
        <f t="shared" si="10"/>
        <v>3.77</v>
      </c>
      <c r="V105" s="18"/>
      <c r="W105" s="18"/>
      <c r="X105" s="12"/>
      <c r="Y105" s="18"/>
      <c r="Z105" s="18"/>
      <c r="AA105" s="19">
        <f>IF(AND(AC105=[2]Matrica!$A$4,AD105=[2]Matrica!$B$3),[2]Matrica!$B$4,IF(AND(AC105=[2]Matrica!$A$4,AD105=[2]Matrica!$E$3),[2]Matrica!$E$4,IF(AND(AC105=[2]Matrica!$A$4,AD105=[2]Matrica!$H$3),[2]Matrica!$H$4,IF(AND(AC105=[2]Matrica!$A$5,AD105=[2]Matrica!$B$3),[2]Matrica!$B$5,IF(AND(AC105=[2]Matrica!$A$5,AD105=[2]Matrica!$E$3),[2]Matrica!$E$5,IF(AND(AC105=[2]Matrica!$A$5,AD105=[2]Matrica!$H$3),[2]Matrica!$H$5,IF(AND(AC105=[2]Matrica!$A$6,AD105=[2]Matrica!$B$3),[2]Matrica!$B$6,IF(AND(AC105=[2]Matrica!$A$6,AD105=[2]Matrica!$E$3),[2]Matrica!$E$6,IF(AND(AC105=[2]Matrica!$A$6,AD105=[2]Matrica!$H$3),[2]Matrica!$H$6,IF(AND(AC105=[2]Matrica!$A$7,AD105=[2]Matrica!$B$3),[2]Matrica!$B$7,IF(AND(AC105=[2]Matrica!$A$7,AD105=[2]Matrica!$E$3),[2]Matrica!$E$7,IF(AND(AC105=[2]Matrica!$A$7,AD105=[2]Matrica!$H$3),[2]Matrica!$H$7,IF(AND(AC105=[2]Matrica!$A$8,AD105=[2]Matrica!$B$3),[2]Matrica!$B$8,IF(AND(AC105=[2]Matrica!$A$8,AD105=[2]Matrica!$E$3),[2]Matrica!$E$8,IF(AND(AC105=[2]Matrica!$A$8,AD105=[2]Matrica!$H$3),[2]Matrica!$H$8,IF(AND(AC105=[2]Matrica!$A$9,AD105=[2]Matrica!$B$3),[2]Matrica!$B$9,IF(AND(AC105=[2]Matrica!$A$9,AD105=[2]Matrica!$E$3),[2]Matrica!$E$9,IF(AND(AC105=[2]Matrica!$A$9,AD105=[2]Matrica!$H$3),[2]Matrica!$H$9,IF(AND(AC105=[2]Matrica!$A$10,AD105=[2]Matrica!$B$3),[2]Matrica!$B$10,IF(AND(AC105=[2]Matrica!$A$10,AD105=[2]Matrica!$E$3),[2]Matrica!$E$10,IF(AND(AC105=[2]Matrica!$A$10,AD105=[2]Matrica!$H$3),[2]Matrica!$H$10,IF(AND(AC105=[2]Matrica!$A$11,AD105=[2]Matrica!$B$3),[2]Matrica!$B$11,IF(AND(AC105=[2]Matrica!$A$11,AD105=[2]Matrica!$E$3),[2]Matrica!$E$11,IF(AND(AC105=[2]Matrica!$A$11,AD105=[2]Matrica!$H$3),[2]Matrica!$H$11,IF(AND(AC105=[2]Matrica!$A$12,AD105=[2]Matrica!$B$3),[2]Matrica!$B$12,IF(AND(AC105=[2]Matrica!$A$12,AD105=[2]Matrica!$E$3),[2]Matrica!$E$12,IF(AND(AC105=[2]Matrica!$A$12,AD105=[2]Matrica!$H$3),[2]Matrica!$H$12,IF(AND(AC105=[2]Matrica!$A$13,AD105=[2]Matrica!$B$3),[2]Matrica!$B$13,IF(AND(AC105=[2]Matrica!$A$13,AD105=[2]Matrica!$E$3),[2]Matrica!$E$13,IF(AND(AC105=[2]Matrica!$A$13,AD105=[2]Matrica!$H$3),[2]Matrica!$H$13,IF(AND(AC105=[2]Matrica!$A$14,AD105=[2]Matrica!$B$3),[2]Matrica!$B$14,IF(AND(AC105=[2]Matrica!$A$14,AD105=[2]Matrica!$E$3),[2]Matrica!$E$14,IF(AND(AC105=[2]Matrica!$A$14,AD105=[2]Matrica!$H$3),[2]Matrica!$H$14,IF(AND(AC105=[2]Matrica!$A$15,AD105=[2]Matrica!$B$3),[2]Matrica!$B$15,IF(AND(AC105=[2]Matrica!$A$15,AD105=[2]Matrica!$E$3),[2]Matrica!$E$15,IF(AND(AC105=[2]Matrica!$A$15,AD105=[2]Matrica!$H$3),[2]Matrica!$H$15,IF(AND(AC105=[2]Matrica!$A$16,AD105=[2]Matrica!$B$3),[2]Matrica!$B$16,IF(AND(AC105=[2]Matrica!$A$16,AD105=[2]Matrica!$E$3),[2]Matrica!$E$16,IF(AND(AC105=[2]Matrica!$A$16,AD105=[2]Matrica!$H$3),[2]Matrica!$H$16,"")))))))))))))))))))))))))))))))))))))))</f>
        <v>4.42</v>
      </c>
      <c r="AB105" s="18">
        <f>IF(AND(AC105=[2]Matrica!$A$4,AD105=[2]Matrica!$B$3),[2]Matrica!$D$4,IF(AND(AC105=[2]Matrica!$A$4,AD105=[2]Matrica!$E$3),[2]Matrica!$G$4,IF(AND(AC105=[2]Matrica!$A$4,AD105=[2]Matrica!$H$3),[2]Matrica!$J$4,IF(AND(AC105=[2]Matrica!$A$5,AD105=[2]Matrica!$B$3),[2]Matrica!$D$5,IF(AND(AC105=[2]Matrica!$A$5,AD105=[2]Matrica!$E$3),[2]Matrica!$G$5,IF(AND(AC105=[2]Matrica!$A$5,AD105=[2]Matrica!$H$3),[2]Matrica!$J$5,IF(AND(AC105=[2]Matrica!$A$6,AD105=[2]Matrica!$B$3),[2]Matrica!$D$6,IF(AND(AC105=[2]Matrica!$A$6,AD105=[2]Matrica!$E$3),[2]Matrica!$G$6,IF(AND(AC105=[2]Matrica!$A$6,AD105=[2]Matrica!$H$3),[2]Matrica!$J$6,IF(AND(AC105=[2]Matrica!$A$7,AD105=[2]Matrica!$B$3),[2]Matrica!$D$7,IF(AND(AC105=[2]Matrica!$A$7,AD105=[2]Matrica!$E$3),[2]Matrica!$G$7,IF(AND(AC105=[2]Matrica!$A$7,AD105=[2]Matrica!$H$3),[2]Matrica!$J$7,IF(AND(AC105=[2]Matrica!$A$8,AD105=[2]Matrica!$B$3),[2]Matrica!$D$8,IF(AND(AC105=[2]Matrica!$A$8,AD105=[2]Matrica!$E$3),[2]Matrica!$G$8,IF(AND(AC105=[2]Matrica!$A$8,AD105=[2]Matrica!$H$3),[2]Matrica!$J$8,IF(AND(AC105=[2]Matrica!$A$9,AD105=[2]Matrica!$B$3),[2]Matrica!$D$9,IF(AND(AC105=[2]Matrica!$A$9,AD105=[2]Matrica!$E$3),[2]Matrica!$G$9,IF(AND(AC105=[2]Matrica!$A$9,AD105=[2]Matrica!$H$3),[2]Matrica!$J$9,IF(AND(AC105=[2]Matrica!$A$10,AD105=[2]Matrica!$B$3),[2]Matrica!$D$10,IF(AND(AC105=[2]Matrica!$A$10,AD105=[2]Matrica!$E$3),[2]Matrica!$G$10,IF(AND(AC105=[2]Matrica!$A$10,AD105=[2]Matrica!$H$3),[2]Matrica!$J$10,IF(AND(AC105=[2]Matrica!$A$11,AD105=[2]Matrica!$B$3),[2]Matrica!$D$11,IF(AND(AC105=[2]Matrica!$A$11,AD105=[2]Matrica!$E$3),[2]Matrica!$G$11,IF(AND(AC105=[2]Matrica!$A$11,AD105=[2]Matrica!$H$3),[2]Matrica!$J$11,IF(AND(AC105=[2]Matrica!$A$12,AD105=[2]Matrica!$B$3),[2]Matrica!$D$12,IF(AND(AC105=[2]Matrica!$A$12,AD105=[2]Matrica!$E$3),[2]Matrica!$G$12,IF(AND(AC105=[2]Matrica!$A$12,AD105=[2]Matrica!$H$3),[2]Matrica!$J$12,IF(AND(AC105=[2]Matrica!$A$13,AD105=[2]Matrica!$B$3),[2]Matrica!$D$13,IF(AND(AC105=[2]Matrica!$A$13,AD105=[2]Matrica!$E$3),[2]Matrica!$G$13,IF(AND(AC105=[2]Matrica!$A$13,AD105=[2]Matrica!$H$3),[2]Matrica!$J$13,IF(AND(AC105=[2]Matrica!$A$14,AD105=[2]Matrica!$B$3),[2]Matrica!$D$14,IF(AND(AC105=[2]Matrica!$A$14,AD105=[2]Matrica!$E$3),[2]Matrica!$G$14,IF(AND(AC105=[2]Matrica!$A$14,AD105=[2]Matrica!$H$3),[2]Matrica!$J$14,IF(AND(AC105=[2]Matrica!$A$15,AD105=[2]Matrica!$B$3),[2]Matrica!$D$15,IF(AND(AC105=[2]Matrica!$A$15,AD105=[2]Matrica!$E$3),[2]Matrica!$G$15,IF(AND(AC105=[2]Matrica!$A$15,AD105=[2]Matrica!$H$3),[2]Matrica!$J$15,IF(AND(AC105=[2]Matrica!$A$16,AD105=[2]Matrica!$B$3),[2]Matrica!$D$16,IF(AND(AC105=[2]Matrica!$A$16,AD105=[2]Matrica!$E$3),[2]Matrica!$G$16,IF(AND(AC105=[2]Matrica!$A$16,AD105=[2]Matrica!$H$3),[2]Matrica!$J$16,"")))))))))))))))))))))))))))))))))))))))</f>
        <v>4.5599999999999996</v>
      </c>
      <c r="AC105" s="20" t="s">
        <v>35</v>
      </c>
      <c r="AD105" s="20">
        <v>3</v>
      </c>
      <c r="AE105" s="21">
        <f t="shared" ref="AE105:AE130" si="17">AA105</f>
        <v>4.42</v>
      </c>
      <c r="AF105" s="9"/>
      <c r="AG105" s="5"/>
    </row>
    <row r="106" spans="1:33" x14ac:dyDescent="0.25">
      <c r="A106" s="5"/>
      <c r="B106" s="5"/>
      <c r="C106" s="6" t="s">
        <v>236</v>
      </c>
      <c r="D106" s="30" t="s">
        <v>237</v>
      </c>
      <c r="E106" s="20"/>
      <c r="F106" s="9"/>
      <c r="G106" s="10">
        <f>IFERROR(VLOOKUP(C106,'[1]Радна места'!$C$399:$G$577,5,FALSE),"")</f>
        <v>0</v>
      </c>
      <c r="H106" s="11">
        <f>IFERROR(VLOOKUP(C106,'[1]Радна места'!$C$399:$H$577,6,FALSE),"")</f>
        <v>0</v>
      </c>
      <c r="I106" s="11">
        <f>IFERROR(VLOOKUP(C106,'[1]Радна места'!$C$399:$I$577,7,FALSE),"")</f>
        <v>0</v>
      </c>
      <c r="J106" s="38"/>
      <c r="K106" s="38"/>
      <c r="L106" s="12">
        <f>IFERROR(VLOOKUP(C106,'[1]Радна места'!$C$399:$J$577,8,FALSE),"")</f>
        <v>18.7</v>
      </c>
      <c r="M106" s="13">
        <f>IFERROR(VLOOKUP(C106,'[1]Радна места'!$C$399:$K$577,9,FALSE),"")</f>
        <v>0</v>
      </c>
      <c r="N106" s="13">
        <f>IFERROR(VLOOKUP(C106,'[1]Радна места'!$C$399:$L$577,10,FALSE),"")</f>
        <v>18.7</v>
      </c>
      <c r="O106" s="13">
        <f>IFERROR(VLOOKUP(C106,'[1]Радна места'!$C$399:$M$577,11,FALSE),"")</f>
        <v>0</v>
      </c>
      <c r="P106" s="14">
        <v>2817.35</v>
      </c>
      <c r="Q106" s="14">
        <f t="shared" si="7"/>
        <v>52684.445</v>
      </c>
      <c r="R106" s="15">
        <f t="shared" si="8"/>
        <v>0</v>
      </c>
      <c r="S106" s="16">
        <f t="shared" si="9"/>
        <v>18.7</v>
      </c>
      <c r="T106" s="16">
        <f t="shared" si="9"/>
        <v>0</v>
      </c>
      <c r="U106" s="16">
        <f t="shared" si="10"/>
        <v>3.69</v>
      </c>
      <c r="V106" s="18"/>
      <c r="W106" s="18"/>
      <c r="X106" s="12"/>
      <c r="Y106" s="18"/>
      <c r="Z106" s="18"/>
      <c r="AA106" s="19">
        <f>IF(AND(AC106=[2]Matrica!$A$4,AD106=[2]Matrica!$B$3),[2]Matrica!$B$4,IF(AND(AC106=[2]Matrica!$A$4,AD106=[2]Matrica!$E$3),[2]Matrica!$E$4,IF(AND(AC106=[2]Matrica!$A$4,AD106=[2]Matrica!$H$3),[2]Matrica!$H$4,IF(AND(AC106=[2]Matrica!$A$5,AD106=[2]Matrica!$B$3),[2]Matrica!$B$5,IF(AND(AC106=[2]Matrica!$A$5,AD106=[2]Matrica!$E$3),[2]Matrica!$E$5,IF(AND(AC106=[2]Matrica!$A$5,AD106=[2]Matrica!$H$3),[2]Matrica!$H$5,IF(AND(AC106=[2]Matrica!$A$6,AD106=[2]Matrica!$B$3),[2]Matrica!$B$6,IF(AND(AC106=[2]Matrica!$A$6,AD106=[2]Matrica!$E$3),[2]Matrica!$E$6,IF(AND(AC106=[2]Matrica!$A$6,AD106=[2]Matrica!$H$3),[2]Matrica!$H$6,IF(AND(AC106=[2]Matrica!$A$7,AD106=[2]Matrica!$B$3),[2]Matrica!$B$7,IF(AND(AC106=[2]Matrica!$A$7,AD106=[2]Matrica!$E$3),[2]Matrica!$E$7,IF(AND(AC106=[2]Matrica!$A$7,AD106=[2]Matrica!$H$3),[2]Matrica!$H$7,IF(AND(AC106=[2]Matrica!$A$8,AD106=[2]Matrica!$B$3),[2]Matrica!$B$8,IF(AND(AC106=[2]Matrica!$A$8,AD106=[2]Matrica!$E$3),[2]Matrica!$E$8,IF(AND(AC106=[2]Matrica!$A$8,AD106=[2]Matrica!$H$3),[2]Matrica!$H$8,IF(AND(AC106=[2]Matrica!$A$9,AD106=[2]Matrica!$B$3),[2]Matrica!$B$9,IF(AND(AC106=[2]Matrica!$A$9,AD106=[2]Matrica!$E$3),[2]Matrica!$E$9,IF(AND(AC106=[2]Matrica!$A$9,AD106=[2]Matrica!$H$3),[2]Matrica!$H$9,IF(AND(AC106=[2]Matrica!$A$10,AD106=[2]Matrica!$B$3),[2]Matrica!$B$10,IF(AND(AC106=[2]Matrica!$A$10,AD106=[2]Matrica!$E$3),[2]Matrica!$E$10,IF(AND(AC106=[2]Matrica!$A$10,AD106=[2]Matrica!$H$3),[2]Matrica!$H$10,IF(AND(AC106=[2]Matrica!$A$11,AD106=[2]Matrica!$B$3),[2]Matrica!$B$11,IF(AND(AC106=[2]Matrica!$A$11,AD106=[2]Matrica!$E$3),[2]Matrica!$E$11,IF(AND(AC106=[2]Matrica!$A$11,AD106=[2]Matrica!$H$3),[2]Matrica!$H$11,IF(AND(AC106=[2]Matrica!$A$12,AD106=[2]Matrica!$B$3),[2]Matrica!$B$12,IF(AND(AC106=[2]Matrica!$A$12,AD106=[2]Matrica!$E$3),[2]Matrica!$E$12,IF(AND(AC106=[2]Matrica!$A$12,AD106=[2]Matrica!$H$3),[2]Matrica!$H$12,IF(AND(AC106=[2]Matrica!$A$13,AD106=[2]Matrica!$B$3),[2]Matrica!$B$13,IF(AND(AC106=[2]Matrica!$A$13,AD106=[2]Matrica!$E$3),[2]Matrica!$E$13,IF(AND(AC106=[2]Matrica!$A$13,AD106=[2]Matrica!$H$3),[2]Matrica!$H$13,IF(AND(AC106=[2]Matrica!$A$14,AD106=[2]Matrica!$B$3),[2]Matrica!$B$14,IF(AND(AC106=[2]Matrica!$A$14,AD106=[2]Matrica!$E$3),[2]Matrica!$E$14,IF(AND(AC106=[2]Matrica!$A$14,AD106=[2]Matrica!$H$3),[2]Matrica!$H$14,IF(AND(AC106=[2]Matrica!$A$15,AD106=[2]Matrica!$B$3),[2]Matrica!$B$15,IF(AND(AC106=[2]Matrica!$A$15,AD106=[2]Matrica!$E$3),[2]Matrica!$E$15,IF(AND(AC106=[2]Matrica!$A$15,AD106=[2]Matrica!$H$3),[2]Matrica!$H$15,IF(AND(AC106=[2]Matrica!$A$16,AD106=[2]Matrica!$B$3),[2]Matrica!$B$16,IF(AND(AC106=[2]Matrica!$A$16,AD106=[2]Matrica!$E$3),[2]Matrica!$E$16,IF(AND(AC106=[2]Matrica!$A$16,AD106=[2]Matrica!$H$3),[2]Matrica!$H$16,"")))))))))))))))))))))))))))))))))))))))</f>
        <v>3.84</v>
      </c>
      <c r="AB106" s="18">
        <f>IF(AND(AC106=[2]Matrica!$A$4,AD106=[2]Matrica!$B$3),[2]Matrica!$D$4,IF(AND(AC106=[2]Matrica!$A$4,AD106=[2]Matrica!$E$3),[2]Matrica!$G$4,IF(AND(AC106=[2]Matrica!$A$4,AD106=[2]Matrica!$H$3),[2]Matrica!$J$4,IF(AND(AC106=[2]Matrica!$A$5,AD106=[2]Matrica!$B$3),[2]Matrica!$D$5,IF(AND(AC106=[2]Matrica!$A$5,AD106=[2]Matrica!$E$3),[2]Matrica!$G$5,IF(AND(AC106=[2]Matrica!$A$5,AD106=[2]Matrica!$H$3),[2]Matrica!$J$5,IF(AND(AC106=[2]Matrica!$A$6,AD106=[2]Matrica!$B$3),[2]Matrica!$D$6,IF(AND(AC106=[2]Matrica!$A$6,AD106=[2]Matrica!$E$3),[2]Matrica!$G$6,IF(AND(AC106=[2]Matrica!$A$6,AD106=[2]Matrica!$H$3),[2]Matrica!$J$6,IF(AND(AC106=[2]Matrica!$A$7,AD106=[2]Matrica!$B$3),[2]Matrica!$D$7,IF(AND(AC106=[2]Matrica!$A$7,AD106=[2]Matrica!$E$3),[2]Matrica!$G$7,IF(AND(AC106=[2]Matrica!$A$7,AD106=[2]Matrica!$H$3),[2]Matrica!$J$7,IF(AND(AC106=[2]Matrica!$A$8,AD106=[2]Matrica!$B$3),[2]Matrica!$D$8,IF(AND(AC106=[2]Matrica!$A$8,AD106=[2]Matrica!$E$3),[2]Matrica!$G$8,IF(AND(AC106=[2]Matrica!$A$8,AD106=[2]Matrica!$H$3),[2]Matrica!$J$8,IF(AND(AC106=[2]Matrica!$A$9,AD106=[2]Matrica!$B$3),[2]Matrica!$D$9,IF(AND(AC106=[2]Matrica!$A$9,AD106=[2]Matrica!$E$3),[2]Matrica!$G$9,IF(AND(AC106=[2]Matrica!$A$9,AD106=[2]Matrica!$H$3),[2]Matrica!$J$9,IF(AND(AC106=[2]Matrica!$A$10,AD106=[2]Matrica!$B$3),[2]Matrica!$D$10,IF(AND(AC106=[2]Matrica!$A$10,AD106=[2]Matrica!$E$3),[2]Matrica!$G$10,IF(AND(AC106=[2]Matrica!$A$10,AD106=[2]Matrica!$H$3),[2]Matrica!$J$10,IF(AND(AC106=[2]Matrica!$A$11,AD106=[2]Matrica!$B$3),[2]Matrica!$D$11,IF(AND(AC106=[2]Matrica!$A$11,AD106=[2]Matrica!$E$3),[2]Matrica!$G$11,IF(AND(AC106=[2]Matrica!$A$11,AD106=[2]Matrica!$H$3),[2]Matrica!$J$11,IF(AND(AC106=[2]Matrica!$A$12,AD106=[2]Matrica!$B$3),[2]Matrica!$D$12,IF(AND(AC106=[2]Matrica!$A$12,AD106=[2]Matrica!$E$3),[2]Matrica!$G$12,IF(AND(AC106=[2]Matrica!$A$12,AD106=[2]Matrica!$H$3),[2]Matrica!$J$12,IF(AND(AC106=[2]Matrica!$A$13,AD106=[2]Matrica!$B$3),[2]Matrica!$D$13,IF(AND(AC106=[2]Matrica!$A$13,AD106=[2]Matrica!$E$3),[2]Matrica!$G$13,IF(AND(AC106=[2]Matrica!$A$13,AD106=[2]Matrica!$H$3),[2]Matrica!$J$13,IF(AND(AC106=[2]Matrica!$A$14,AD106=[2]Matrica!$B$3),[2]Matrica!$D$14,IF(AND(AC106=[2]Matrica!$A$14,AD106=[2]Matrica!$E$3),[2]Matrica!$G$14,IF(AND(AC106=[2]Matrica!$A$14,AD106=[2]Matrica!$H$3),[2]Matrica!$J$14,IF(AND(AC106=[2]Matrica!$A$15,AD106=[2]Matrica!$B$3),[2]Matrica!$D$15,IF(AND(AC106=[2]Matrica!$A$15,AD106=[2]Matrica!$E$3),[2]Matrica!$G$15,IF(AND(AC106=[2]Matrica!$A$15,AD106=[2]Matrica!$H$3),[2]Matrica!$J$15,IF(AND(AC106=[2]Matrica!$A$16,AD106=[2]Matrica!$B$3),[2]Matrica!$D$16,IF(AND(AC106=[2]Matrica!$A$16,AD106=[2]Matrica!$E$3),[2]Matrica!$G$16,IF(AND(AC106=[2]Matrica!$A$16,AD106=[2]Matrica!$H$3),[2]Matrica!$J$16,"")))))))))))))))))))))))))))))))))))))))</f>
        <v>3.96</v>
      </c>
      <c r="AC106" s="20" t="s">
        <v>38</v>
      </c>
      <c r="AD106" s="20">
        <v>3</v>
      </c>
      <c r="AE106" s="21">
        <f t="shared" si="17"/>
        <v>3.84</v>
      </c>
      <c r="AF106" s="9"/>
      <c r="AG106" s="5"/>
    </row>
    <row r="107" spans="1:33" x14ac:dyDescent="0.25">
      <c r="A107" s="5"/>
      <c r="B107" s="5"/>
      <c r="C107" s="6" t="s">
        <v>238</v>
      </c>
      <c r="D107" s="30" t="s">
        <v>239</v>
      </c>
      <c r="E107" s="20"/>
      <c r="F107" s="9"/>
      <c r="G107" s="10">
        <f>IFERROR(VLOOKUP(C107,'[1]Радна места'!$C$399:$G$577,5,FALSE),"")</f>
        <v>0</v>
      </c>
      <c r="H107" s="11">
        <f>IFERROR(VLOOKUP(C107,'[1]Радна места'!$C$399:$H$577,6,FALSE),"")</f>
        <v>0</v>
      </c>
      <c r="I107" s="11">
        <f>IFERROR(VLOOKUP(C107,'[1]Радна места'!$C$399:$I$577,7,FALSE),"")</f>
        <v>0</v>
      </c>
      <c r="J107" s="38"/>
      <c r="K107" s="38"/>
      <c r="L107" s="12">
        <f>IFERROR(VLOOKUP(C107,'[1]Радна места'!$C$399:$J$577,8,FALSE),"")</f>
        <v>18.7</v>
      </c>
      <c r="M107" s="13">
        <f>IFERROR(VLOOKUP(C107,'[1]Радна места'!$C$399:$K$577,9,FALSE),"")</f>
        <v>0</v>
      </c>
      <c r="N107" s="13">
        <f>IFERROR(VLOOKUP(C107,'[1]Радна места'!$C$399:$L$577,10,FALSE),"")</f>
        <v>18.7</v>
      </c>
      <c r="O107" s="13">
        <f>IFERROR(VLOOKUP(C107,'[1]Радна места'!$C$399:$M$577,11,FALSE),"")</f>
        <v>0</v>
      </c>
      <c r="P107" s="14">
        <v>2817.35</v>
      </c>
      <c r="Q107" s="14">
        <f t="shared" si="7"/>
        <v>52684.445</v>
      </c>
      <c r="R107" s="15">
        <f t="shared" si="8"/>
        <v>0</v>
      </c>
      <c r="S107" s="16">
        <f t="shared" si="9"/>
        <v>18.7</v>
      </c>
      <c r="T107" s="16">
        <f t="shared" si="9"/>
        <v>0</v>
      </c>
      <c r="U107" s="16">
        <f t="shared" si="10"/>
        <v>3.69</v>
      </c>
      <c r="V107" s="18"/>
      <c r="W107" s="18"/>
      <c r="X107" s="12"/>
      <c r="Y107" s="18"/>
      <c r="Z107" s="18"/>
      <c r="AA107" s="19">
        <f>IF(AND(AC107=[2]Matrica!$A$4,AD107=[2]Matrica!$B$3),[2]Matrica!$B$4,IF(AND(AC107=[2]Matrica!$A$4,AD107=[2]Matrica!$E$3),[2]Matrica!$E$4,IF(AND(AC107=[2]Matrica!$A$4,AD107=[2]Matrica!$H$3),[2]Matrica!$H$4,IF(AND(AC107=[2]Matrica!$A$5,AD107=[2]Matrica!$B$3),[2]Matrica!$B$5,IF(AND(AC107=[2]Matrica!$A$5,AD107=[2]Matrica!$E$3),[2]Matrica!$E$5,IF(AND(AC107=[2]Matrica!$A$5,AD107=[2]Matrica!$H$3),[2]Matrica!$H$5,IF(AND(AC107=[2]Matrica!$A$6,AD107=[2]Matrica!$B$3),[2]Matrica!$B$6,IF(AND(AC107=[2]Matrica!$A$6,AD107=[2]Matrica!$E$3),[2]Matrica!$E$6,IF(AND(AC107=[2]Matrica!$A$6,AD107=[2]Matrica!$H$3),[2]Matrica!$H$6,IF(AND(AC107=[2]Matrica!$A$7,AD107=[2]Matrica!$B$3),[2]Matrica!$B$7,IF(AND(AC107=[2]Matrica!$A$7,AD107=[2]Matrica!$E$3),[2]Matrica!$E$7,IF(AND(AC107=[2]Matrica!$A$7,AD107=[2]Matrica!$H$3),[2]Matrica!$H$7,IF(AND(AC107=[2]Matrica!$A$8,AD107=[2]Matrica!$B$3),[2]Matrica!$B$8,IF(AND(AC107=[2]Matrica!$A$8,AD107=[2]Matrica!$E$3),[2]Matrica!$E$8,IF(AND(AC107=[2]Matrica!$A$8,AD107=[2]Matrica!$H$3),[2]Matrica!$H$8,IF(AND(AC107=[2]Matrica!$A$9,AD107=[2]Matrica!$B$3),[2]Matrica!$B$9,IF(AND(AC107=[2]Matrica!$A$9,AD107=[2]Matrica!$E$3),[2]Matrica!$E$9,IF(AND(AC107=[2]Matrica!$A$9,AD107=[2]Matrica!$H$3),[2]Matrica!$H$9,IF(AND(AC107=[2]Matrica!$A$10,AD107=[2]Matrica!$B$3),[2]Matrica!$B$10,IF(AND(AC107=[2]Matrica!$A$10,AD107=[2]Matrica!$E$3),[2]Matrica!$E$10,IF(AND(AC107=[2]Matrica!$A$10,AD107=[2]Matrica!$H$3),[2]Matrica!$H$10,IF(AND(AC107=[2]Matrica!$A$11,AD107=[2]Matrica!$B$3),[2]Matrica!$B$11,IF(AND(AC107=[2]Matrica!$A$11,AD107=[2]Matrica!$E$3),[2]Matrica!$E$11,IF(AND(AC107=[2]Matrica!$A$11,AD107=[2]Matrica!$H$3),[2]Matrica!$H$11,IF(AND(AC107=[2]Matrica!$A$12,AD107=[2]Matrica!$B$3),[2]Matrica!$B$12,IF(AND(AC107=[2]Matrica!$A$12,AD107=[2]Matrica!$E$3),[2]Matrica!$E$12,IF(AND(AC107=[2]Matrica!$A$12,AD107=[2]Matrica!$H$3),[2]Matrica!$H$12,IF(AND(AC107=[2]Matrica!$A$13,AD107=[2]Matrica!$B$3),[2]Matrica!$B$13,IF(AND(AC107=[2]Matrica!$A$13,AD107=[2]Matrica!$E$3),[2]Matrica!$E$13,IF(AND(AC107=[2]Matrica!$A$13,AD107=[2]Matrica!$H$3),[2]Matrica!$H$13,IF(AND(AC107=[2]Matrica!$A$14,AD107=[2]Matrica!$B$3),[2]Matrica!$B$14,IF(AND(AC107=[2]Matrica!$A$14,AD107=[2]Matrica!$E$3),[2]Matrica!$E$14,IF(AND(AC107=[2]Matrica!$A$14,AD107=[2]Matrica!$H$3),[2]Matrica!$H$14,IF(AND(AC107=[2]Matrica!$A$15,AD107=[2]Matrica!$B$3),[2]Matrica!$B$15,IF(AND(AC107=[2]Matrica!$A$15,AD107=[2]Matrica!$E$3),[2]Matrica!$E$15,IF(AND(AC107=[2]Matrica!$A$15,AD107=[2]Matrica!$H$3),[2]Matrica!$H$15,IF(AND(AC107=[2]Matrica!$A$16,AD107=[2]Matrica!$B$3),[2]Matrica!$B$16,IF(AND(AC107=[2]Matrica!$A$16,AD107=[2]Matrica!$E$3),[2]Matrica!$E$16,IF(AND(AC107=[2]Matrica!$A$16,AD107=[2]Matrica!$H$3),[2]Matrica!$H$16,"")))))))))))))))))))))))))))))))))))))))</f>
        <v>2.92</v>
      </c>
      <c r="AB107" s="18">
        <f>IF(AND(AC107=[2]Matrica!$A$4,AD107=[2]Matrica!$B$3),[2]Matrica!$D$4,IF(AND(AC107=[2]Matrica!$A$4,AD107=[2]Matrica!$E$3),[2]Matrica!$G$4,IF(AND(AC107=[2]Matrica!$A$4,AD107=[2]Matrica!$H$3),[2]Matrica!$J$4,IF(AND(AC107=[2]Matrica!$A$5,AD107=[2]Matrica!$B$3),[2]Matrica!$D$5,IF(AND(AC107=[2]Matrica!$A$5,AD107=[2]Matrica!$E$3),[2]Matrica!$G$5,IF(AND(AC107=[2]Matrica!$A$5,AD107=[2]Matrica!$H$3),[2]Matrica!$J$5,IF(AND(AC107=[2]Matrica!$A$6,AD107=[2]Matrica!$B$3),[2]Matrica!$D$6,IF(AND(AC107=[2]Matrica!$A$6,AD107=[2]Matrica!$E$3),[2]Matrica!$G$6,IF(AND(AC107=[2]Matrica!$A$6,AD107=[2]Matrica!$H$3),[2]Matrica!$J$6,IF(AND(AC107=[2]Matrica!$A$7,AD107=[2]Matrica!$B$3),[2]Matrica!$D$7,IF(AND(AC107=[2]Matrica!$A$7,AD107=[2]Matrica!$E$3),[2]Matrica!$G$7,IF(AND(AC107=[2]Matrica!$A$7,AD107=[2]Matrica!$H$3),[2]Matrica!$J$7,IF(AND(AC107=[2]Matrica!$A$8,AD107=[2]Matrica!$B$3),[2]Matrica!$D$8,IF(AND(AC107=[2]Matrica!$A$8,AD107=[2]Matrica!$E$3),[2]Matrica!$G$8,IF(AND(AC107=[2]Matrica!$A$8,AD107=[2]Matrica!$H$3),[2]Matrica!$J$8,IF(AND(AC107=[2]Matrica!$A$9,AD107=[2]Matrica!$B$3),[2]Matrica!$D$9,IF(AND(AC107=[2]Matrica!$A$9,AD107=[2]Matrica!$E$3),[2]Matrica!$G$9,IF(AND(AC107=[2]Matrica!$A$9,AD107=[2]Matrica!$H$3),[2]Matrica!$J$9,IF(AND(AC107=[2]Matrica!$A$10,AD107=[2]Matrica!$B$3),[2]Matrica!$D$10,IF(AND(AC107=[2]Matrica!$A$10,AD107=[2]Matrica!$E$3),[2]Matrica!$G$10,IF(AND(AC107=[2]Matrica!$A$10,AD107=[2]Matrica!$H$3),[2]Matrica!$J$10,IF(AND(AC107=[2]Matrica!$A$11,AD107=[2]Matrica!$B$3),[2]Matrica!$D$11,IF(AND(AC107=[2]Matrica!$A$11,AD107=[2]Matrica!$E$3),[2]Matrica!$G$11,IF(AND(AC107=[2]Matrica!$A$11,AD107=[2]Matrica!$H$3),[2]Matrica!$J$11,IF(AND(AC107=[2]Matrica!$A$12,AD107=[2]Matrica!$B$3),[2]Matrica!$D$12,IF(AND(AC107=[2]Matrica!$A$12,AD107=[2]Matrica!$E$3),[2]Matrica!$G$12,IF(AND(AC107=[2]Matrica!$A$12,AD107=[2]Matrica!$H$3),[2]Matrica!$J$12,IF(AND(AC107=[2]Matrica!$A$13,AD107=[2]Matrica!$B$3),[2]Matrica!$D$13,IF(AND(AC107=[2]Matrica!$A$13,AD107=[2]Matrica!$E$3),[2]Matrica!$G$13,IF(AND(AC107=[2]Matrica!$A$13,AD107=[2]Matrica!$H$3),[2]Matrica!$J$13,IF(AND(AC107=[2]Matrica!$A$14,AD107=[2]Matrica!$B$3),[2]Matrica!$D$14,IF(AND(AC107=[2]Matrica!$A$14,AD107=[2]Matrica!$E$3),[2]Matrica!$G$14,IF(AND(AC107=[2]Matrica!$A$14,AD107=[2]Matrica!$H$3),[2]Matrica!$J$14,IF(AND(AC107=[2]Matrica!$A$15,AD107=[2]Matrica!$B$3),[2]Matrica!$D$15,IF(AND(AC107=[2]Matrica!$A$15,AD107=[2]Matrica!$E$3),[2]Matrica!$G$15,IF(AND(AC107=[2]Matrica!$A$15,AD107=[2]Matrica!$H$3),[2]Matrica!$J$15,IF(AND(AC107=[2]Matrica!$A$16,AD107=[2]Matrica!$B$3),[2]Matrica!$D$16,IF(AND(AC107=[2]Matrica!$A$16,AD107=[2]Matrica!$E$3),[2]Matrica!$G$16,IF(AND(AC107=[2]Matrica!$A$16,AD107=[2]Matrica!$H$3),[2]Matrica!$J$16,"")))))))))))))))))))))))))))))))))))))))</f>
        <v>3.11</v>
      </c>
      <c r="AC107" s="20" t="s">
        <v>43</v>
      </c>
      <c r="AD107" s="20">
        <v>1</v>
      </c>
      <c r="AE107" s="21">
        <f t="shared" si="17"/>
        <v>2.92</v>
      </c>
      <c r="AF107" s="9"/>
      <c r="AG107" s="5"/>
    </row>
    <row r="108" spans="1:33" x14ac:dyDescent="0.25">
      <c r="A108" s="5"/>
      <c r="B108" s="5"/>
      <c r="C108" s="6" t="s">
        <v>240</v>
      </c>
      <c r="D108" s="30" t="s">
        <v>241</v>
      </c>
      <c r="E108" s="20"/>
      <c r="F108" s="9"/>
      <c r="G108" s="10">
        <f>IFERROR(VLOOKUP(C108,'[1]Радна места'!$C$399:$G$577,5,FALSE),"")</f>
        <v>0</v>
      </c>
      <c r="H108" s="11">
        <f>IFERROR(VLOOKUP(C108,'[1]Радна места'!$C$399:$H$577,6,FALSE),"")</f>
        <v>0</v>
      </c>
      <c r="I108" s="11">
        <f>IFERROR(VLOOKUP(C108,'[1]Радна места'!$C$399:$I$577,7,FALSE),"")</f>
        <v>0</v>
      </c>
      <c r="J108" s="38"/>
      <c r="K108" s="38"/>
      <c r="L108" s="12">
        <f>IFERROR(VLOOKUP(C108,'[1]Радна места'!$C$399:$J$577,8,FALSE),"")</f>
        <v>18.7</v>
      </c>
      <c r="M108" s="13">
        <f>IFERROR(VLOOKUP(C108,'[1]Радна места'!$C$399:$K$577,9,FALSE),"")</f>
        <v>0</v>
      </c>
      <c r="N108" s="13">
        <f>IFERROR(VLOOKUP(C108,'[1]Радна места'!$C$399:$L$577,10,FALSE),"")</f>
        <v>18.7</v>
      </c>
      <c r="O108" s="13">
        <f>IFERROR(VLOOKUP(C108,'[1]Радна места'!$C$399:$M$577,11,FALSE),"")</f>
        <v>0</v>
      </c>
      <c r="P108" s="14">
        <v>2817.35</v>
      </c>
      <c r="Q108" s="14">
        <f t="shared" si="7"/>
        <v>52684.445</v>
      </c>
      <c r="R108" s="15">
        <f t="shared" si="8"/>
        <v>0</v>
      </c>
      <c r="S108" s="16">
        <f t="shared" si="9"/>
        <v>18.7</v>
      </c>
      <c r="T108" s="16">
        <f t="shared" si="9"/>
        <v>0</v>
      </c>
      <c r="U108" s="16">
        <f t="shared" si="10"/>
        <v>3.69</v>
      </c>
      <c r="V108" s="18"/>
      <c r="W108" s="18"/>
      <c r="X108" s="12"/>
      <c r="Y108" s="18"/>
      <c r="Z108" s="18"/>
      <c r="AA108" s="19">
        <f>IF(AND(AC108=[2]Matrica!$A$4,AD108=[2]Matrica!$B$3),[2]Matrica!$B$4,IF(AND(AC108=[2]Matrica!$A$4,AD108=[2]Matrica!$E$3),[2]Matrica!$E$4,IF(AND(AC108=[2]Matrica!$A$4,AD108=[2]Matrica!$H$3),[2]Matrica!$H$4,IF(AND(AC108=[2]Matrica!$A$5,AD108=[2]Matrica!$B$3),[2]Matrica!$B$5,IF(AND(AC108=[2]Matrica!$A$5,AD108=[2]Matrica!$E$3),[2]Matrica!$E$5,IF(AND(AC108=[2]Matrica!$A$5,AD108=[2]Matrica!$H$3),[2]Matrica!$H$5,IF(AND(AC108=[2]Matrica!$A$6,AD108=[2]Matrica!$B$3),[2]Matrica!$B$6,IF(AND(AC108=[2]Matrica!$A$6,AD108=[2]Matrica!$E$3),[2]Matrica!$E$6,IF(AND(AC108=[2]Matrica!$A$6,AD108=[2]Matrica!$H$3),[2]Matrica!$H$6,IF(AND(AC108=[2]Matrica!$A$7,AD108=[2]Matrica!$B$3),[2]Matrica!$B$7,IF(AND(AC108=[2]Matrica!$A$7,AD108=[2]Matrica!$E$3),[2]Matrica!$E$7,IF(AND(AC108=[2]Matrica!$A$7,AD108=[2]Matrica!$H$3),[2]Matrica!$H$7,IF(AND(AC108=[2]Matrica!$A$8,AD108=[2]Matrica!$B$3),[2]Matrica!$B$8,IF(AND(AC108=[2]Matrica!$A$8,AD108=[2]Matrica!$E$3),[2]Matrica!$E$8,IF(AND(AC108=[2]Matrica!$A$8,AD108=[2]Matrica!$H$3),[2]Matrica!$H$8,IF(AND(AC108=[2]Matrica!$A$9,AD108=[2]Matrica!$B$3),[2]Matrica!$B$9,IF(AND(AC108=[2]Matrica!$A$9,AD108=[2]Matrica!$E$3),[2]Matrica!$E$9,IF(AND(AC108=[2]Matrica!$A$9,AD108=[2]Matrica!$H$3),[2]Matrica!$H$9,IF(AND(AC108=[2]Matrica!$A$10,AD108=[2]Matrica!$B$3),[2]Matrica!$B$10,IF(AND(AC108=[2]Matrica!$A$10,AD108=[2]Matrica!$E$3),[2]Matrica!$E$10,IF(AND(AC108=[2]Matrica!$A$10,AD108=[2]Matrica!$H$3),[2]Matrica!$H$10,IF(AND(AC108=[2]Matrica!$A$11,AD108=[2]Matrica!$B$3),[2]Matrica!$B$11,IF(AND(AC108=[2]Matrica!$A$11,AD108=[2]Matrica!$E$3),[2]Matrica!$E$11,IF(AND(AC108=[2]Matrica!$A$11,AD108=[2]Matrica!$H$3),[2]Matrica!$H$11,IF(AND(AC108=[2]Matrica!$A$12,AD108=[2]Matrica!$B$3),[2]Matrica!$B$12,IF(AND(AC108=[2]Matrica!$A$12,AD108=[2]Matrica!$E$3),[2]Matrica!$E$12,IF(AND(AC108=[2]Matrica!$A$12,AD108=[2]Matrica!$H$3),[2]Matrica!$H$12,IF(AND(AC108=[2]Matrica!$A$13,AD108=[2]Matrica!$B$3),[2]Matrica!$B$13,IF(AND(AC108=[2]Matrica!$A$13,AD108=[2]Matrica!$E$3),[2]Matrica!$E$13,IF(AND(AC108=[2]Matrica!$A$13,AD108=[2]Matrica!$H$3),[2]Matrica!$H$13,IF(AND(AC108=[2]Matrica!$A$14,AD108=[2]Matrica!$B$3),[2]Matrica!$B$14,IF(AND(AC108=[2]Matrica!$A$14,AD108=[2]Matrica!$E$3),[2]Matrica!$E$14,IF(AND(AC108=[2]Matrica!$A$14,AD108=[2]Matrica!$H$3),[2]Matrica!$H$14,IF(AND(AC108=[2]Matrica!$A$15,AD108=[2]Matrica!$B$3),[2]Matrica!$B$15,IF(AND(AC108=[2]Matrica!$A$15,AD108=[2]Matrica!$E$3),[2]Matrica!$E$15,IF(AND(AC108=[2]Matrica!$A$15,AD108=[2]Matrica!$H$3),[2]Matrica!$H$15,IF(AND(AC108=[2]Matrica!$A$16,AD108=[2]Matrica!$B$3),[2]Matrica!$B$16,IF(AND(AC108=[2]Matrica!$A$16,AD108=[2]Matrica!$E$3),[2]Matrica!$E$16,IF(AND(AC108=[2]Matrica!$A$16,AD108=[2]Matrica!$H$3),[2]Matrica!$H$16,"")))))))))))))))))))))))))))))))))))))))</f>
        <v>3.35</v>
      </c>
      <c r="AB108" s="18">
        <f>IF(AND(AC108=[2]Matrica!$A$4,AD108=[2]Matrica!$B$3),[2]Matrica!$D$4,IF(AND(AC108=[2]Matrica!$A$4,AD108=[2]Matrica!$E$3),[2]Matrica!$G$4,IF(AND(AC108=[2]Matrica!$A$4,AD108=[2]Matrica!$H$3),[2]Matrica!$J$4,IF(AND(AC108=[2]Matrica!$A$5,AD108=[2]Matrica!$B$3),[2]Matrica!$D$5,IF(AND(AC108=[2]Matrica!$A$5,AD108=[2]Matrica!$E$3),[2]Matrica!$G$5,IF(AND(AC108=[2]Matrica!$A$5,AD108=[2]Matrica!$H$3),[2]Matrica!$J$5,IF(AND(AC108=[2]Matrica!$A$6,AD108=[2]Matrica!$B$3),[2]Matrica!$D$6,IF(AND(AC108=[2]Matrica!$A$6,AD108=[2]Matrica!$E$3),[2]Matrica!$G$6,IF(AND(AC108=[2]Matrica!$A$6,AD108=[2]Matrica!$H$3),[2]Matrica!$J$6,IF(AND(AC108=[2]Matrica!$A$7,AD108=[2]Matrica!$B$3),[2]Matrica!$D$7,IF(AND(AC108=[2]Matrica!$A$7,AD108=[2]Matrica!$E$3),[2]Matrica!$G$7,IF(AND(AC108=[2]Matrica!$A$7,AD108=[2]Matrica!$H$3),[2]Matrica!$J$7,IF(AND(AC108=[2]Matrica!$A$8,AD108=[2]Matrica!$B$3),[2]Matrica!$D$8,IF(AND(AC108=[2]Matrica!$A$8,AD108=[2]Matrica!$E$3),[2]Matrica!$G$8,IF(AND(AC108=[2]Matrica!$A$8,AD108=[2]Matrica!$H$3),[2]Matrica!$J$8,IF(AND(AC108=[2]Matrica!$A$9,AD108=[2]Matrica!$B$3),[2]Matrica!$D$9,IF(AND(AC108=[2]Matrica!$A$9,AD108=[2]Matrica!$E$3),[2]Matrica!$G$9,IF(AND(AC108=[2]Matrica!$A$9,AD108=[2]Matrica!$H$3),[2]Matrica!$J$9,IF(AND(AC108=[2]Matrica!$A$10,AD108=[2]Matrica!$B$3),[2]Matrica!$D$10,IF(AND(AC108=[2]Matrica!$A$10,AD108=[2]Matrica!$E$3),[2]Matrica!$G$10,IF(AND(AC108=[2]Matrica!$A$10,AD108=[2]Matrica!$H$3),[2]Matrica!$J$10,IF(AND(AC108=[2]Matrica!$A$11,AD108=[2]Matrica!$B$3),[2]Matrica!$D$11,IF(AND(AC108=[2]Matrica!$A$11,AD108=[2]Matrica!$E$3),[2]Matrica!$G$11,IF(AND(AC108=[2]Matrica!$A$11,AD108=[2]Matrica!$H$3),[2]Matrica!$J$11,IF(AND(AC108=[2]Matrica!$A$12,AD108=[2]Matrica!$B$3),[2]Matrica!$D$12,IF(AND(AC108=[2]Matrica!$A$12,AD108=[2]Matrica!$E$3),[2]Matrica!$G$12,IF(AND(AC108=[2]Matrica!$A$12,AD108=[2]Matrica!$H$3),[2]Matrica!$J$12,IF(AND(AC108=[2]Matrica!$A$13,AD108=[2]Matrica!$B$3),[2]Matrica!$D$13,IF(AND(AC108=[2]Matrica!$A$13,AD108=[2]Matrica!$E$3),[2]Matrica!$G$13,IF(AND(AC108=[2]Matrica!$A$13,AD108=[2]Matrica!$H$3),[2]Matrica!$J$13,IF(AND(AC108=[2]Matrica!$A$14,AD108=[2]Matrica!$B$3),[2]Matrica!$D$14,IF(AND(AC108=[2]Matrica!$A$14,AD108=[2]Matrica!$E$3),[2]Matrica!$G$14,IF(AND(AC108=[2]Matrica!$A$14,AD108=[2]Matrica!$H$3),[2]Matrica!$J$14,IF(AND(AC108=[2]Matrica!$A$15,AD108=[2]Matrica!$B$3),[2]Matrica!$D$15,IF(AND(AC108=[2]Matrica!$A$15,AD108=[2]Matrica!$E$3),[2]Matrica!$G$15,IF(AND(AC108=[2]Matrica!$A$15,AD108=[2]Matrica!$H$3),[2]Matrica!$J$15,IF(AND(AC108=[2]Matrica!$A$16,AD108=[2]Matrica!$B$3),[2]Matrica!$D$16,IF(AND(AC108=[2]Matrica!$A$16,AD108=[2]Matrica!$E$3),[2]Matrica!$G$16,IF(AND(AC108=[2]Matrica!$A$16,AD108=[2]Matrica!$H$3),[2]Matrica!$J$16,"")))))))))))))))))))))))))))))))))))))))</f>
        <v>3.57</v>
      </c>
      <c r="AC108" s="20" t="s">
        <v>38</v>
      </c>
      <c r="AD108" s="20">
        <v>1</v>
      </c>
      <c r="AE108" s="21">
        <f t="shared" si="17"/>
        <v>3.35</v>
      </c>
      <c r="AF108" s="9"/>
      <c r="AG108" s="5"/>
    </row>
    <row r="109" spans="1:33" x14ac:dyDescent="0.25">
      <c r="A109" s="5"/>
      <c r="B109" s="5"/>
      <c r="C109" s="6" t="s">
        <v>242</v>
      </c>
      <c r="D109" s="30" t="s">
        <v>243</v>
      </c>
      <c r="E109" s="20"/>
      <c r="F109" s="9"/>
      <c r="G109" s="10">
        <f>IFERROR(VLOOKUP(C109,'[1]Радна места'!$C$399:$G$577,5,FALSE),"")</f>
        <v>0</v>
      </c>
      <c r="H109" s="11">
        <f>IFERROR(VLOOKUP(C109,'[1]Радна места'!$C$399:$H$577,6,FALSE),"")</f>
        <v>0</v>
      </c>
      <c r="I109" s="11">
        <f>IFERROR(VLOOKUP(C109,'[1]Радна места'!$C$399:$I$577,7,FALSE),"")</f>
        <v>0</v>
      </c>
      <c r="J109" s="38"/>
      <c r="K109" s="38"/>
      <c r="L109" s="12">
        <f>IFERROR(VLOOKUP(C109,'[1]Радна места'!$C$399:$J$577,8,FALSE),"")</f>
        <v>18.7</v>
      </c>
      <c r="M109" s="13">
        <f>IFERROR(VLOOKUP(C109,'[1]Радна места'!$C$399:$K$577,9,FALSE),"")</f>
        <v>0</v>
      </c>
      <c r="N109" s="13">
        <f>IFERROR(VLOOKUP(C109,'[1]Радна места'!$C$399:$L$577,10,FALSE),"")</f>
        <v>18.7</v>
      </c>
      <c r="O109" s="13">
        <f>IFERROR(VLOOKUP(C109,'[1]Радна места'!$C$399:$M$577,11,FALSE),"")</f>
        <v>0</v>
      </c>
      <c r="P109" s="14">
        <v>2817.35</v>
      </c>
      <c r="Q109" s="14">
        <f t="shared" si="7"/>
        <v>52684.445</v>
      </c>
      <c r="R109" s="15">
        <f t="shared" si="8"/>
        <v>0</v>
      </c>
      <c r="S109" s="16">
        <f t="shared" si="9"/>
        <v>18.7</v>
      </c>
      <c r="T109" s="16">
        <f t="shared" si="9"/>
        <v>0</v>
      </c>
      <c r="U109" s="16">
        <f t="shared" si="10"/>
        <v>3.69</v>
      </c>
      <c r="V109" s="18"/>
      <c r="W109" s="18"/>
      <c r="X109" s="12"/>
      <c r="Y109" s="18"/>
      <c r="Z109" s="18"/>
      <c r="AA109" s="19">
        <f>IF(AND(AC109=[2]Matrica!$A$4,AD109=[2]Matrica!$B$3),[2]Matrica!$B$4,IF(AND(AC109=[2]Matrica!$A$4,AD109=[2]Matrica!$E$3),[2]Matrica!$E$4,IF(AND(AC109=[2]Matrica!$A$4,AD109=[2]Matrica!$H$3),[2]Matrica!$H$4,IF(AND(AC109=[2]Matrica!$A$5,AD109=[2]Matrica!$B$3),[2]Matrica!$B$5,IF(AND(AC109=[2]Matrica!$A$5,AD109=[2]Matrica!$E$3),[2]Matrica!$E$5,IF(AND(AC109=[2]Matrica!$A$5,AD109=[2]Matrica!$H$3),[2]Matrica!$H$5,IF(AND(AC109=[2]Matrica!$A$6,AD109=[2]Matrica!$B$3),[2]Matrica!$B$6,IF(AND(AC109=[2]Matrica!$A$6,AD109=[2]Matrica!$E$3),[2]Matrica!$E$6,IF(AND(AC109=[2]Matrica!$A$6,AD109=[2]Matrica!$H$3),[2]Matrica!$H$6,IF(AND(AC109=[2]Matrica!$A$7,AD109=[2]Matrica!$B$3),[2]Matrica!$B$7,IF(AND(AC109=[2]Matrica!$A$7,AD109=[2]Matrica!$E$3),[2]Matrica!$E$7,IF(AND(AC109=[2]Matrica!$A$7,AD109=[2]Matrica!$H$3),[2]Matrica!$H$7,IF(AND(AC109=[2]Matrica!$A$8,AD109=[2]Matrica!$B$3),[2]Matrica!$B$8,IF(AND(AC109=[2]Matrica!$A$8,AD109=[2]Matrica!$E$3),[2]Matrica!$E$8,IF(AND(AC109=[2]Matrica!$A$8,AD109=[2]Matrica!$H$3),[2]Matrica!$H$8,IF(AND(AC109=[2]Matrica!$A$9,AD109=[2]Matrica!$B$3),[2]Matrica!$B$9,IF(AND(AC109=[2]Matrica!$A$9,AD109=[2]Matrica!$E$3),[2]Matrica!$E$9,IF(AND(AC109=[2]Matrica!$A$9,AD109=[2]Matrica!$H$3),[2]Matrica!$H$9,IF(AND(AC109=[2]Matrica!$A$10,AD109=[2]Matrica!$B$3),[2]Matrica!$B$10,IF(AND(AC109=[2]Matrica!$A$10,AD109=[2]Matrica!$E$3),[2]Matrica!$E$10,IF(AND(AC109=[2]Matrica!$A$10,AD109=[2]Matrica!$H$3),[2]Matrica!$H$10,IF(AND(AC109=[2]Matrica!$A$11,AD109=[2]Matrica!$B$3),[2]Matrica!$B$11,IF(AND(AC109=[2]Matrica!$A$11,AD109=[2]Matrica!$E$3),[2]Matrica!$E$11,IF(AND(AC109=[2]Matrica!$A$11,AD109=[2]Matrica!$H$3),[2]Matrica!$H$11,IF(AND(AC109=[2]Matrica!$A$12,AD109=[2]Matrica!$B$3),[2]Matrica!$B$12,IF(AND(AC109=[2]Matrica!$A$12,AD109=[2]Matrica!$E$3),[2]Matrica!$E$12,IF(AND(AC109=[2]Matrica!$A$12,AD109=[2]Matrica!$H$3),[2]Matrica!$H$12,IF(AND(AC109=[2]Matrica!$A$13,AD109=[2]Matrica!$B$3),[2]Matrica!$B$13,IF(AND(AC109=[2]Matrica!$A$13,AD109=[2]Matrica!$E$3),[2]Matrica!$E$13,IF(AND(AC109=[2]Matrica!$A$13,AD109=[2]Matrica!$H$3),[2]Matrica!$H$13,IF(AND(AC109=[2]Matrica!$A$14,AD109=[2]Matrica!$B$3),[2]Matrica!$B$14,IF(AND(AC109=[2]Matrica!$A$14,AD109=[2]Matrica!$E$3),[2]Matrica!$E$14,IF(AND(AC109=[2]Matrica!$A$14,AD109=[2]Matrica!$H$3),[2]Matrica!$H$14,IF(AND(AC109=[2]Matrica!$A$15,AD109=[2]Matrica!$B$3),[2]Matrica!$B$15,IF(AND(AC109=[2]Matrica!$A$15,AD109=[2]Matrica!$E$3),[2]Matrica!$E$15,IF(AND(AC109=[2]Matrica!$A$15,AD109=[2]Matrica!$H$3),[2]Matrica!$H$15,IF(AND(AC109=[2]Matrica!$A$16,AD109=[2]Matrica!$B$3),[2]Matrica!$B$16,IF(AND(AC109=[2]Matrica!$A$16,AD109=[2]Matrica!$E$3),[2]Matrica!$E$16,IF(AND(AC109=[2]Matrica!$A$16,AD109=[2]Matrica!$H$3),[2]Matrica!$H$16,"")))))))))))))))))))))))))))))))))))))))</f>
        <v>2.92</v>
      </c>
      <c r="AB109" s="18">
        <f>IF(AND(AC109=[2]Matrica!$A$4,AD109=[2]Matrica!$B$3),[2]Matrica!$D$4,IF(AND(AC109=[2]Matrica!$A$4,AD109=[2]Matrica!$E$3),[2]Matrica!$G$4,IF(AND(AC109=[2]Matrica!$A$4,AD109=[2]Matrica!$H$3),[2]Matrica!$J$4,IF(AND(AC109=[2]Matrica!$A$5,AD109=[2]Matrica!$B$3),[2]Matrica!$D$5,IF(AND(AC109=[2]Matrica!$A$5,AD109=[2]Matrica!$E$3),[2]Matrica!$G$5,IF(AND(AC109=[2]Matrica!$A$5,AD109=[2]Matrica!$H$3),[2]Matrica!$J$5,IF(AND(AC109=[2]Matrica!$A$6,AD109=[2]Matrica!$B$3),[2]Matrica!$D$6,IF(AND(AC109=[2]Matrica!$A$6,AD109=[2]Matrica!$E$3),[2]Matrica!$G$6,IF(AND(AC109=[2]Matrica!$A$6,AD109=[2]Matrica!$H$3),[2]Matrica!$J$6,IF(AND(AC109=[2]Matrica!$A$7,AD109=[2]Matrica!$B$3),[2]Matrica!$D$7,IF(AND(AC109=[2]Matrica!$A$7,AD109=[2]Matrica!$E$3),[2]Matrica!$G$7,IF(AND(AC109=[2]Matrica!$A$7,AD109=[2]Matrica!$H$3),[2]Matrica!$J$7,IF(AND(AC109=[2]Matrica!$A$8,AD109=[2]Matrica!$B$3),[2]Matrica!$D$8,IF(AND(AC109=[2]Matrica!$A$8,AD109=[2]Matrica!$E$3),[2]Matrica!$G$8,IF(AND(AC109=[2]Matrica!$A$8,AD109=[2]Matrica!$H$3),[2]Matrica!$J$8,IF(AND(AC109=[2]Matrica!$A$9,AD109=[2]Matrica!$B$3),[2]Matrica!$D$9,IF(AND(AC109=[2]Matrica!$A$9,AD109=[2]Matrica!$E$3),[2]Matrica!$G$9,IF(AND(AC109=[2]Matrica!$A$9,AD109=[2]Matrica!$H$3),[2]Matrica!$J$9,IF(AND(AC109=[2]Matrica!$A$10,AD109=[2]Matrica!$B$3),[2]Matrica!$D$10,IF(AND(AC109=[2]Matrica!$A$10,AD109=[2]Matrica!$E$3),[2]Matrica!$G$10,IF(AND(AC109=[2]Matrica!$A$10,AD109=[2]Matrica!$H$3),[2]Matrica!$J$10,IF(AND(AC109=[2]Matrica!$A$11,AD109=[2]Matrica!$B$3),[2]Matrica!$D$11,IF(AND(AC109=[2]Matrica!$A$11,AD109=[2]Matrica!$E$3),[2]Matrica!$G$11,IF(AND(AC109=[2]Matrica!$A$11,AD109=[2]Matrica!$H$3),[2]Matrica!$J$11,IF(AND(AC109=[2]Matrica!$A$12,AD109=[2]Matrica!$B$3),[2]Matrica!$D$12,IF(AND(AC109=[2]Matrica!$A$12,AD109=[2]Matrica!$E$3),[2]Matrica!$G$12,IF(AND(AC109=[2]Matrica!$A$12,AD109=[2]Matrica!$H$3),[2]Matrica!$J$12,IF(AND(AC109=[2]Matrica!$A$13,AD109=[2]Matrica!$B$3),[2]Matrica!$D$13,IF(AND(AC109=[2]Matrica!$A$13,AD109=[2]Matrica!$E$3),[2]Matrica!$G$13,IF(AND(AC109=[2]Matrica!$A$13,AD109=[2]Matrica!$H$3),[2]Matrica!$J$13,IF(AND(AC109=[2]Matrica!$A$14,AD109=[2]Matrica!$B$3),[2]Matrica!$D$14,IF(AND(AC109=[2]Matrica!$A$14,AD109=[2]Matrica!$E$3),[2]Matrica!$G$14,IF(AND(AC109=[2]Matrica!$A$14,AD109=[2]Matrica!$H$3),[2]Matrica!$J$14,IF(AND(AC109=[2]Matrica!$A$15,AD109=[2]Matrica!$B$3),[2]Matrica!$D$15,IF(AND(AC109=[2]Matrica!$A$15,AD109=[2]Matrica!$E$3),[2]Matrica!$G$15,IF(AND(AC109=[2]Matrica!$A$15,AD109=[2]Matrica!$H$3),[2]Matrica!$J$15,IF(AND(AC109=[2]Matrica!$A$16,AD109=[2]Matrica!$B$3),[2]Matrica!$D$16,IF(AND(AC109=[2]Matrica!$A$16,AD109=[2]Matrica!$E$3),[2]Matrica!$G$16,IF(AND(AC109=[2]Matrica!$A$16,AD109=[2]Matrica!$H$3),[2]Matrica!$J$16,"")))))))))))))))))))))))))))))))))))))))</f>
        <v>3.11</v>
      </c>
      <c r="AC109" s="20" t="s">
        <v>43</v>
      </c>
      <c r="AD109" s="20">
        <v>1</v>
      </c>
      <c r="AE109" s="21">
        <f t="shared" si="17"/>
        <v>2.92</v>
      </c>
      <c r="AF109" s="9"/>
      <c r="AG109" s="5"/>
    </row>
    <row r="110" spans="1:33" x14ac:dyDescent="0.25">
      <c r="A110" s="5"/>
      <c r="B110" s="5"/>
      <c r="C110" s="6" t="s">
        <v>244</v>
      </c>
      <c r="D110" s="30" t="s">
        <v>245</v>
      </c>
      <c r="E110" s="20"/>
      <c r="F110" s="9"/>
      <c r="G110" s="10">
        <f>IFERROR(VLOOKUP(C110,'[1]Радна места'!$C$399:$G$577,5,FALSE),"")</f>
        <v>0</v>
      </c>
      <c r="H110" s="11">
        <f>IFERROR(VLOOKUP(C110,'[1]Радна места'!$C$399:$H$577,6,FALSE),"")</f>
        <v>0</v>
      </c>
      <c r="I110" s="11">
        <f>IFERROR(VLOOKUP(C110,'[1]Радна места'!$C$399:$I$577,7,FALSE),"")</f>
        <v>0</v>
      </c>
      <c r="J110" s="38"/>
      <c r="K110" s="38"/>
      <c r="L110" s="12">
        <f>IFERROR(VLOOKUP(C110,'[1]Радна места'!$C$399:$J$577,8,FALSE),"")</f>
        <v>18.7</v>
      </c>
      <c r="M110" s="13">
        <f>IFERROR(VLOOKUP(C110,'[1]Радна места'!$C$399:$K$577,9,FALSE),"")</f>
        <v>0</v>
      </c>
      <c r="N110" s="13">
        <f>IFERROR(VLOOKUP(C110,'[1]Радна места'!$C$399:$L$577,10,FALSE),"")</f>
        <v>18.7</v>
      </c>
      <c r="O110" s="13">
        <f>IFERROR(VLOOKUP(C110,'[1]Радна места'!$C$399:$M$577,11,FALSE),"")</f>
        <v>0</v>
      </c>
      <c r="P110" s="14">
        <v>2817.35</v>
      </c>
      <c r="Q110" s="14">
        <f t="shared" si="7"/>
        <v>52684.445</v>
      </c>
      <c r="R110" s="15">
        <f t="shared" si="8"/>
        <v>0</v>
      </c>
      <c r="S110" s="16">
        <f t="shared" si="9"/>
        <v>18.7</v>
      </c>
      <c r="T110" s="16">
        <f t="shared" si="9"/>
        <v>0</v>
      </c>
      <c r="U110" s="16">
        <f t="shared" si="10"/>
        <v>3.69</v>
      </c>
      <c r="V110" s="18"/>
      <c r="W110" s="18"/>
      <c r="X110" s="12"/>
      <c r="Y110" s="18"/>
      <c r="Z110" s="18"/>
      <c r="AA110" s="19">
        <f>IF(AND(AC110=[2]Matrica!$A$4,AD110=[2]Matrica!$B$3),[2]Matrica!$B$4,IF(AND(AC110=[2]Matrica!$A$4,AD110=[2]Matrica!$E$3),[2]Matrica!$E$4,IF(AND(AC110=[2]Matrica!$A$4,AD110=[2]Matrica!$H$3),[2]Matrica!$H$4,IF(AND(AC110=[2]Matrica!$A$5,AD110=[2]Matrica!$B$3),[2]Matrica!$B$5,IF(AND(AC110=[2]Matrica!$A$5,AD110=[2]Matrica!$E$3),[2]Matrica!$E$5,IF(AND(AC110=[2]Matrica!$A$5,AD110=[2]Matrica!$H$3),[2]Matrica!$H$5,IF(AND(AC110=[2]Matrica!$A$6,AD110=[2]Matrica!$B$3),[2]Matrica!$B$6,IF(AND(AC110=[2]Matrica!$A$6,AD110=[2]Matrica!$E$3),[2]Matrica!$E$6,IF(AND(AC110=[2]Matrica!$A$6,AD110=[2]Matrica!$H$3),[2]Matrica!$H$6,IF(AND(AC110=[2]Matrica!$A$7,AD110=[2]Matrica!$B$3),[2]Matrica!$B$7,IF(AND(AC110=[2]Matrica!$A$7,AD110=[2]Matrica!$E$3),[2]Matrica!$E$7,IF(AND(AC110=[2]Matrica!$A$7,AD110=[2]Matrica!$H$3),[2]Matrica!$H$7,IF(AND(AC110=[2]Matrica!$A$8,AD110=[2]Matrica!$B$3),[2]Matrica!$B$8,IF(AND(AC110=[2]Matrica!$A$8,AD110=[2]Matrica!$E$3),[2]Matrica!$E$8,IF(AND(AC110=[2]Matrica!$A$8,AD110=[2]Matrica!$H$3),[2]Matrica!$H$8,IF(AND(AC110=[2]Matrica!$A$9,AD110=[2]Matrica!$B$3),[2]Matrica!$B$9,IF(AND(AC110=[2]Matrica!$A$9,AD110=[2]Matrica!$E$3),[2]Matrica!$E$9,IF(AND(AC110=[2]Matrica!$A$9,AD110=[2]Matrica!$H$3),[2]Matrica!$H$9,IF(AND(AC110=[2]Matrica!$A$10,AD110=[2]Matrica!$B$3),[2]Matrica!$B$10,IF(AND(AC110=[2]Matrica!$A$10,AD110=[2]Matrica!$E$3),[2]Matrica!$E$10,IF(AND(AC110=[2]Matrica!$A$10,AD110=[2]Matrica!$H$3),[2]Matrica!$H$10,IF(AND(AC110=[2]Matrica!$A$11,AD110=[2]Matrica!$B$3),[2]Matrica!$B$11,IF(AND(AC110=[2]Matrica!$A$11,AD110=[2]Matrica!$E$3),[2]Matrica!$E$11,IF(AND(AC110=[2]Matrica!$A$11,AD110=[2]Matrica!$H$3),[2]Matrica!$H$11,IF(AND(AC110=[2]Matrica!$A$12,AD110=[2]Matrica!$B$3),[2]Matrica!$B$12,IF(AND(AC110=[2]Matrica!$A$12,AD110=[2]Matrica!$E$3),[2]Matrica!$E$12,IF(AND(AC110=[2]Matrica!$A$12,AD110=[2]Matrica!$H$3),[2]Matrica!$H$12,IF(AND(AC110=[2]Matrica!$A$13,AD110=[2]Matrica!$B$3),[2]Matrica!$B$13,IF(AND(AC110=[2]Matrica!$A$13,AD110=[2]Matrica!$E$3),[2]Matrica!$E$13,IF(AND(AC110=[2]Matrica!$A$13,AD110=[2]Matrica!$H$3),[2]Matrica!$H$13,IF(AND(AC110=[2]Matrica!$A$14,AD110=[2]Matrica!$B$3),[2]Matrica!$B$14,IF(AND(AC110=[2]Matrica!$A$14,AD110=[2]Matrica!$E$3),[2]Matrica!$E$14,IF(AND(AC110=[2]Matrica!$A$14,AD110=[2]Matrica!$H$3),[2]Matrica!$H$14,IF(AND(AC110=[2]Matrica!$A$15,AD110=[2]Matrica!$B$3),[2]Matrica!$B$15,IF(AND(AC110=[2]Matrica!$A$15,AD110=[2]Matrica!$E$3),[2]Matrica!$E$15,IF(AND(AC110=[2]Matrica!$A$15,AD110=[2]Matrica!$H$3),[2]Matrica!$H$15,IF(AND(AC110=[2]Matrica!$A$16,AD110=[2]Matrica!$B$3),[2]Matrica!$B$16,IF(AND(AC110=[2]Matrica!$A$16,AD110=[2]Matrica!$E$3),[2]Matrica!$E$16,IF(AND(AC110=[2]Matrica!$A$16,AD110=[2]Matrica!$H$3),[2]Matrica!$H$16,"")))))))))))))))))))))))))))))))))))))))</f>
        <v>3.12</v>
      </c>
      <c r="AB110" s="18">
        <f>IF(AND(AC110=[2]Matrica!$A$4,AD110=[2]Matrica!$B$3),[2]Matrica!$D$4,IF(AND(AC110=[2]Matrica!$A$4,AD110=[2]Matrica!$E$3),[2]Matrica!$G$4,IF(AND(AC110=[2]Matrica!$A$4,AD110=[2]Matrica!$H$3),[2]Matrica!$J$4,IF(AND(AC110=[2]Matrica!$A$5,AD110=[2]Matrica!$B$3),[2]Matrica!$D$5,IF(AND(AC110=[2]Matrica!$A$5,AD110=[2]Matrica!$E$3),[2]Matrica!$G$5,IF(AND(AC110=[2]Matrica!$A$5,AD110=[2]Matrica!$H$3),[2]Matrica!$J$5,IF(AND(AC110=[2]Matrica!$A$6,AD110=[2]Matrica!$B$3),[2]Matrica!$D$6,IF(AND(AC110=[2]Matrica!$A$6,AD110=[2]Matrica!$E$3),[2]Matrica!$G$6,IF(AND(AC110=[2]Matrica!$A$6,AD110=[2]Matrica!$H$3),[2]Matrica!$J$6,IF(AND(AC110=[2]Matrica!$A$7,AD110=[2]Matrica!$B$3),[2]Matrica!$D$7,IF(AND(AC110=[2]Matrica!$A$7,AD110=[2]Matrica!$E$3),[2]Matrica!$G$7,IF(AND(AC110=[2]Matrica!$A$7,AD110=[2]Matrica!$H$3),[2]Matrica!$J$7,IF(AND(AC110=[2]Matrica!$A$8,AD110=[2]Matrica!$B$3),[2]Matrica!$D$8,IF(AND(AC110=[2]Matrica!$A$8,AD110=[2]Matrica!$E$3),[2]Matrica!$G$8,IF(AND(AC110=[2]Matrica!$A$8,AD110=[2]Matrica!$H$3),[2]Matrica!$J$8,IF(AND(AC110=[2]Matrica!$A$9,AD110=[2]Matrica!$B$3),[2]Matrica!$D$9,IF(AND(AC110=[2]Matrica!$A$9,AD110=[2]Matrica!$E$3),[2]Matrica!$G$9,IF(AND(AC110=[2]Matrica!$A$9,AD110=[2]Matrica!$H$3),[2]Matrica!$J$9,IF(AND(AC110=[2]Matrica!$A$10,AD110=[2]Matrica!$B$3),[2]Matrica!$D$10,IF(AND(AC110=[2]Matrica!$A$10,AD110=[2]Matrica!$E$3),[2]Matrica!$G$10,IF(AND(AC110=[2]Matrica!$A$10,AD110=[2]Matrica!$H$3),[2]Matrica!$J$10,IF(AND(AC110=[2]Matrica!$A$11,AD110=[2]Matrica!$B$3),[2]Matrica!$D$11,IF(AND(AC110=[2]Matrica!$A$11,AD110=[2]Matrica!$E$3),[2]Matrica!$G$11,IF(AND(AC110=[2]Matrica!$A$11,AD110=[2]Matrica!$H$3),[2]Matrica!$J$11,IF(AND(AC110=[2]Matrica!$A$12,AD110=[2]Matrica!$B$3),[2]Matrica!$D$12,IF(AND(AC110=[2]Matrica!$A$12,AD110=[2]Matrica!$E$3),[2]Matrica!$G$12,IF(AND(AC110=[2]Matrica!$A$12,AD110=[2]Matrica!$H$3),[2]Matrica!$J$12,IF(AND(AC110=[2]Matrica!$A$13,AD110=[2]Matrica!$B$3),[2]Matrica!$D$13,IF(AND(AC110=[2]Matrica!$A$13,AD110=[2]Matrica!$E$3),[2]Matrica!$G$13,IF(AND(AC110=[2]Matrica!$A$13,AD110=[2]Matrica!$H$3),[2]Matrica!$J$13,IF(AND(AC110=[2]Matrica!$A$14,AD110=[2]Matrica!$B$3),[2]Matrica!$D$14,IF(AND(AC110=[2]Matrica!$A$14,AD110=[2]Matrica!$E$3),[2]Matrica!$G$14,IF(AND(AC110=[2]Matrica!$A$14,AD110=[2]Matrica!$H$3),[2]Matrica!$J$14,IF(AND(AC110=[2]Matrica!$A$15,AD110=[2]Matrica!$B$3),[2]Matrica!$D$15,IF(AND(AC110=[2]Matrica!$A$15,AD110=[2]Matrica!$E$3),[2]Matrica!$G$15,IF(AND(AC110=[2]Matrica!$A$15,AD110=[2]Matrica!$H$3),[2]Matrica!$J$15,IF(AND(AC110=[2]Matrica!$A$16,AD110=[2]Matrica!$B$3),[2]Matrica!$D$16,IF(AND(AC110=[2]Matrica!$A$16,AD110=[2]Matrica!$E$3),[2]Matrica!$G$16,IF(AND(AC110=[2]Matrica!$A$16,AD110=[2]Matrica!$H$3),[2]Matrica!$J$16,"")))))))))))))))))))))))))))))))))))))))</f>
        <v>3.33</v>
      </c>
      <c r="AC110" s="20" t="s">
        <v>43</v>
      </c>
      <c r="AD110" s="20">
        <v>2</v>
      </c>
      <c r="AE110" s="21">
        <f t="shared" si="17"/>
        <v>3.12</v>
      </c>
      <c r="AF110" s="9"/>
      <c r="AG110" s="5"/>
    </row>
    <row r="111" spans="1:33" x14ac:dyDescent="0.25">
      <c r="A111" s="5"/>
      <c r="B111" s="5"/>
      <c r="C111" s="6" t="s">
        <v>246</v>
      </c>
      <c r="D111" s="30" t="s">
        <v>247</v>
      </c>
      <c r="E111" s="20"/>
      <c r="F111" s="9"/>
      <c r="G111" s="10">
        <f>IFERROR(VLOOKUP(C111,'[1]Радна места'!$C$399:$G$577,5,FALSE),"")</f>
        <v>0</v>
      </c>
      <c r="H111" s="11">
        <f>IFERROR(VLOOKUP(C111,'[1]Радна места'!$C$399:$H$577,6,FALSE),"")</f>
        <v>0</v>
      </c>
      <c r="I111" s="11">
        <f>IFERROR(VLOOKUP(C111,'[1]Радна места'!$C$399:$I$577,7,FALSE),"")</f>
        <v>0</v>
      </c>
      <c r="J111" s="38"/>
      <c r="K111" s="38"/>
      <c r="L111" s="12">
        <f>IFERROR(VLOOKUP(C111,'[1]Радна места'!$C$399:$J$577,8,FALSE),"")</f>
        <v>18.7</v>
      </c>
      <c r="M111" s="13">
        <f>IFERROR(VLOOKUP(C111,'[1]Радна места'!$C$399:$K$577,9,FALSE),"")</f>
        <v>0</v>
      </c>
      <c r="N111" s="13">
        <f>IFERROR(VLOOKUP(C111,'[1]Радна места'!$C$399:$L$577,10,FALSE),"")</f>
        <v>18.7</v>
      </c>
      <c r="O111" s="13">
        <f>IFERROR(VLOOKUP(C111,'[1]Радна места'!$C$399:$M$577,11,FALSE),"")</f>
        <v>0</v>
      </c>
      <c r="P111" s="14">
        <v>2817.35</v>
      </c>
      <c r="Q111" s="14">
        <f t="shared" si="7"/>
        <v>52684.445</v>
      </c>
      <c r="R111" s="15">
        <f t="shared" si="8"/>
        <v>0</v>
      </c>
      <c r="S111" s="16">
        <f t="shared" si="9"/>
        <v>18.7</v>
      </c>
      <c r="T111" s="16">
        <f t="shared" si="9"/>
        <v>0</v>
      </c>
      <c r="U111" s="16">
        <f t="shared" si="10"/>
        <v>3.69</v>
      </c>
      <c r="V111" s="18"/>
      <c r="W111" s="18"/>
      <c r="X111" s="12"/>
      <c r="Y111" s="18"/>
      <c r="Z111" s="18"/>
      <c r="AA111" s="19">
        <f>IF(AND(AC111=[2]Matrica!$A$4,AD111=[2]Matrica!$B$3),[2]Matrica!$B$4,IF(AND(AC111=[2]Matrica!$A$4,AD111=[2]Matrica!$E$3),[2]Matrica!$E$4,IF(AND(AC111=[2]Matrica!$A$4,AD111=[2]Matrica!$H$3),[2]Matrica!$H$4,IF(AND(AC111=[2]Matrica!$A$5,AD111=[2]Matrica!$B$3),[2]Matrica!$B$5,IF(AND(AC111=[2]Matrica!$A$5,AD111=[2]Matrica!$E$3),[2]Matrica!$E$5,IF(AND(AC111=[2]Matrica!$A$5,AD111=[2]Matrica!$H$3),[2]Matrica!$H$5,IF(AND(AC111=[2]Matrica!$A$6,AD111=[2]Matrica!$B$3),[2]Matrica!$B$6,IF(AND(AC111=[2]Matrica!$A$6,AD111=[2]Matrica!$E$3),[2]Matrica!$E$6,IF(AND(AC111=[2]Matrica!$A$6,AD111=[2]Matrica!$H$3),[2]Matrica!$H$6,IF(AND(AC111=[2]Matrica!$A$7,AD111=[2]Matrica!$B$3),[2]Matrica!$B$7,IF(AND(AC111=[2]Matrica!$A$7,AD111=[2]Matrica!$E$3),[2]Matrica!$E$7,IF(AND(AC111=[2]Matrica!$A$7,AD111=[2]Matrica!$H$3),[2]Matrica!$H$7,IF(AND(AC111=[2]Matrica!$A$8,AD111=[2]Matrica!$B$3),[2]Matrica!$B$8,IF(AND(AC111=[2]Matrica!$A$8,AD111=[2]Matrica!$E$3),[2]Matrica!$E$8,IF(AND(AC111=[2]Matrica!$A$8,AD111=[2]Matrica!$H$3),[2]Matrica!$H$8,IF(AND(AC111=[2]Matrica!$A$9,AD111=[2]Matrica!$B$3),[2]Matrica!$B$9,IF(AND(AC111=[2]Matrica!$A$9,AD111=[2]Matrica!$E$3),[2]Matrica!$E$9,IF(AND(AC111=[2]Matrica!$A$9,AD111=[2]Matrica!$H$3),[2]Matrica!$H$9,IF(AND(AC111=[2]Matrica!$A$10,AD111=[2]Matrica!$B$3),[2]Matrica!$B$10,IF(AND(AC111=[2]Matrica!$A$10,AD111=[2]Matrica!$E$3),[2]Matrica!$E$10,IF(AND(AC111=[2]Matrica!$A$10,AD111=[2]Matrica!$H$3),[2]Matrica!$H$10,IF(AND(AC111=[2]Matrica!$A$11,AD111=[2]Matrica!$B$3),[2]Matrica!$B$11,IF(AND(AC111=[2]Matrica!$A$11,AD111=[2]Matrica!$E$3),[2]Matrica!$E$11,IF(AND(AC111=[2]Matrica!$A$11,AD111=[2]Matrica!$H$3),[2]Matrica!$H$11,IF(AND(AC111=[2]Matrica!$A$12,AD111=[2]Matrica!$B$3),[2]Matrica!$B$12,IF(AND(AC111=[2]Matrica!$A$12,AD111=[2]Matrica!$E$3),[2]Matrica!$E$12,IF(AND(AC111=[2]Matrica!$A$12,AD111=[2]Matrica!$H$3),[2]Matrica!$H$12,IF(AND(AC111=[2]Matrica!$A$13,AD111=[2]Matrica!$B$3),[2]Matrica!$B$13,IF(AND(AC111=[2]Matrica!$A$13,AD111=[2]Matrica!$E$3),[2]Matrica!$E$13,IF(AND(AC111=[2]Matrica!$A$13,AD111=[2]Matrica!$H$3),[2]Matrica!$H$13,IF(AND(AC111=[2]Matrica!$A$14,AD111=[2]Matrica!$B$3),[2]Matrica!$B$14,IF(AND(AC111=[2]Matrica!$A$14,AD111=[2]Matrica!$E$3),[2]Matrica!$E$14,IF(AND(AC111=[2]Matrica!$A$14,AD111=[2]Matrica!$H$3),[2]Matrica!$H$14,IF(AND(AC111=[2]Matrica!$A$15,AD111=[2]Matrica!$B$3),[2]Matrica!$B$15,IF(AND(AC111=[2]Matrica!$A$15,AD111=[2]Matrica!$E$3),[2]Matrica!$E$15,IF(AND(AC111=[2]Matrica!$A$15,AD111=[2]Matrica!$H$3),[2]Matrica!$H$15,IF(AND(AC111=[2]Matrica!$A$16,AD111=[2]Matrica!$B$3),[2]Matrica!$B$16,IF(AND(AC111=[2]Matrica!$A$16,AD111=[2]Matrica!$E$3),[2]Matrica!$E$16,IF(AND(AC111=[2]Matrica!$A$16,AD111=[2]Matrica!$H$3),[2]Matrica!$H$16,"")))))))))))))))))))))))))))))))))))))))</f>
        <v>2.92</v>
      </c>
      <c r="AB111" s="18">
        <f>IF(AND(AC111=[2]Matrica!$A$4,AD111=[2]Matrica!$B$3),[2]Matrica!$D$4,IF(AND(AC111=[2]Matrica!$A$4,AD111=[2]Matrica!$E$3),[2]Matrica!$G$4,IF(AND(AC111=[2]Matrica!$A$4,AD111=[2]Matrica!$H$3),[2]Matrica!$J$4,IF(AND(AC111=[2]Matrica!$A$5,AD111=[2]Matrica!$B$3),[2]Matrica!$D$5,IF(AND(AC111=[2]Matrica!$A$5,AD111=[2]Matrica!$E$3),[2]Matrica!$G$5,IF(AND(AC111=[2]Matrica!$A$5,AD111=[2]Matrica!$H$3),[2]Matrica!$J$5,IF(AND(AC111=[2]Matrica!$A$6,AD111=[2]Matrica!$B$3),[2]Matrica!$D$6,IF(AND(AC111=[2]Matrica!$A$6,AD111=[2]Matrica!$E$3),[2]Matrica!$G$6,IF(AND(AC111=[2]Matrica!$A$6,AD111=[2]Matrica!$H$3),[2]Matrica!$J$6,IF(AND(AC111=[2]Matrica!$A$7,AD111=[2]Matrica!$B$3),[2]Matrica!$D$7,IF(AND(AC111=[2]Matrica!$A$7,AD111=[2]Matrica!$E$3),[2]Matrica!$G$7,IF(AND(AC111=[2]Matrica!$A$7,AD111=[2]Matrica!$H$3),[2]Matrica!$J$7,IF(AND(AC111=[2]Matrica!$A$8,AD111=[2]Matrica!$B$3),[2]Matrica!$D$8,IF(AND(AC111=[2]Matrica!$A$8,AD111=[2]Matrica!$E$3),[2]Matrica!$G$8,IF(AND(AC111=[2]Matrica!$A$8,AD111=[2]Matrica!$H$3),[2]Matrica!$J$8,IF(AND(AC111=[2]Matrica!$A$9,AD111=[2]Matrica!$B$3),[2]Matrica!$D$9,IF(AND(AC111=[2]Matrica!$A$9,AD111=[2]Matrica!$E$3),[2]Matrica!$G$9,IF(AND(AC111=[2]Matrica!$A$9,AD111=[2]Matrica!$H$3),[2]Matrica!$J$9,IF(AND(AC111=[2]Matrica!$A$10,AD111=[2]Matrica!$B$3),[2]Matrica!$D$10,IF(AND(AC111=[2]Matrica!$A$10,AD111=[2]Matrica!$E$3),[2]Matrica!$G$10,IF(AND(AC111=[2]Matrica!$A$10,AD111=[2]Matrica!$H$3),[2]Matrica!$J$10,IF(AND(AC111=[2]Matrica!$A$11,AD111=[2]Matrica!$B$3),[2]Matrica!$D$11,IF(AND(AC111=[2]Matrica!$A$11,AD111=[2]Matrica!$E$3),[2]Matrica!$G$11,IF(AND(AC111=[2]Matrica!$A$11,AD111=[2]Matrica!$H$3),[2]Matrica!$J$11,IF(AND(AC111=[2]Matrica!$A$12,AD111=[2]Matrica!$B$3),[2]Matrica!$D$12,IF(AND(AC111=[2]Matrica!$A$12,AD111=[2]Matrica!$E$3),[2]Matrica!$G$12,IF(AND(AC111=[2]Matrica!$A$12,AD111=[2]Matrica!$H$3),[2]Matrica!$J$12,IF(AND(AC111=[2]Matrica!$A$13,AD111=[2]Matrica!$B$3),[2]Matrica!$D$13,IF(AND(AC111=[2]Matrica!$A$13,AD111=[2]Matrica!$E$3),[2]Matrica!$G$13,IF(AND(AC111=[2]Matrica!$A$13,AD111=[2]Matrica!$H$3),[2]Matrica!$J$13,IF(AND(AC111=[2]Matrica!$A$14,AD111=[2]Matrica!$B$3),[2]Matrica!$D$14,IF(AND(AC111=[2]Matrica!$A$14,AD111=[2]Matrica!$E$3),[2]Matrica!$G$14,IF(AND(AC111=[2]Matrica!$A$14,AD111=[2]Matrica!$H$3),[2]Matrica!$J$14,IF(AND(AC111=[2]Matrica!$A$15,AD111=[2]Matrica!$B$3),[2]Matrica!$D$15,IF(AND(AC111=[2]Matrica!$A$15,AD111=[2]Matrica!$E$3),[2]Matrica!$G$15,IF(AND(AC111=[2]Matrica!$A$15,AD111=[2]Matrica!$H$3),[2]Matrica!$J$15,IF(AND(AC111=[2]Matrica!$A$16,AD111=[2]Matrica!$B$3),[2]Matrica!$D$16,IF(AND(AC111=[2]Matrica!$A$16,AD111=[2]Matrica!$E$3),[2]Matrica!$G$16,IF(AND(AC111=[2]Matrica!$A$16,AD111=[2]Matrica!$H$3),[2]Matrica!$J$16,"")))))))))))))))))))))))))))))))))))))))</f>
        <v>3.11</v>
      </c>
      <c r="AC111" s="20" t="s">
        <v>43</v>
      </c>
      <c r="AD111" s="20">
        <v>1</v>
      </c>
      <c r="AE111" s="21">
        <f t="shared" si="17"/>
        <v>2.92</v>
      </c>
      <c r="AF111" s="9"/>
      <c r="AG111" s="5"/>
    </row>
    <row r="112" spans="1:33" x14ac:dyDescent="0.25">
      <c r="A112" s="5"/>
      <c r="B112" s="5"/>
      <c r="C112" s="6" t="s">
        <v>248</v>
      </c>
      <c r="D112" s="30" t="s">
        <v>249</v>
      </c>
      <c r="E112" s="20"/>
      <c r="F112" s="9"/>
      <c r="G112" s="10">
        <f>IFERROR(VLOOKUP(C112,'[1]Радна места'!$C$399:$G$577,5,FALSE),"")</f>
        <v>0</v>
      </c>
      <c r="H112" s="11">
        <f>IFERROR(VLOOKUP(C112,'[1]Радна места'!$C$399:$H$577,6,FALSE),"")</f>
        <v>0</v>
      </c>
      <c r="I112" s="11">
        <f>IFERROR(VLOOKUP(C112,'[1]Радна места'!$C$399:$I$577,7,FALSE),"")</f>
        <v>0</v>
      </c>
      <c r="J112" s="38"/>
      <c r="K112" s="38"/>
      <c r="L112" s="12">
        <f>IFERROR(VLOOKUP(C112,'[1]Радна места'!$C$399:$J$577,8,FALSE),"")</f>
        <v>18.7</v>
      </c>
      <c r="M112" s="13">
        <f>IFERROR(VLOOKUP(C112,'[1]Радна места'!$C$399:$K$577,9,FALSE),"")</f>
        <v>0</v>
      </c>
      <c r="N112" s="13">
        <f>IFERROR(VLOOKUP(C112,'[1]Радна места'!$C$399:$L$577,10,FALSE),"")</f>
        <v>18.7</v>
      </c>
      <c r="O112" s="13">
        <f>IFERROR(VLOOKUP(C112,'[1]Радна места'!$C$399:$M$577,11,FALSE),"")</f>
        <v>0</v>
      </c>
      <c r="P112" s="14">
        <v>2817.35</v>
      </c>
      <c r="Q112" s="14">
        <f t="shared" si="7"/>
        <v>52684.445</v>
      </c>
      <c r="R112" s="15">
        <f t="shared" si="8"/>
        <v>0</v>
      </c>
      <c r="S112" s="16">
        <f t="shared" si="9"/>
        <v>18.7</v>
      </c>
      <c r="T112" s="16">
        <f t="shared" si="9"/>
        <v>0</v>
      </c>
      <c r="U112" s="16">
        <f t="shared" si="10"/>
        <v>3.69</v>
      </c>
      <c r="V112" s="18"/>
      <c r="W112" s="18"/>
      <c r="X112" s="12"/>
      <c r="Y112" s="18"/>
      <c r="Z112" s="18"/>
      <c r="AA112" s="19">
        <f>IF(AND(AC112=[2]Matrica!$A$4,AD112=[2]Matrica!$B$3),[2]Matrica!$B$4,IF(AND(AC112=[2]Matrica!$A$4,AD112=[2]Matrica!$E$3),[2]Matrica!$E$4,IF(AND(AC112=[2]Matrica!$A$4,AD112=[2]Matrica!$H$3),[2]Matrica!$H$4,IF(AND(AC112=[2]Matrica!$A$5,AD112=[2]Matrica!$B$3),[2]Matrica!$B$5,IF(AND(AC112=[2]Matrica!$A$5,AD112=[2]Matrica!$E$3),[2]Matrica!$E$5,IF(AND(AC112=[2]Matrica!$A$5,AD112=[2]Matrica!$H$3),[2]Matrica!$H$5,IF(AND(AC112=[2]Matrica!$A$6,AD112=[2]Matrica!$B$3),[2]Matrica!$B$6,IF(AND(AC112=[2]Matrica!$A$6,AD112=[2]Matrica!$E$3),[2]Matrica!$E$6,IF(AND(AC112=[2]Matrica!$A$6,AD112=[2]Matrica!$H$3),[2]Matrica!$H$6,IF(AND(AC112=[2]Matrica!$A$7,AD112=[2]Matrica!$B$3),[2]Matrica!$B$7,IF(AND(AC112=[2]Matrica!$A$7,AD112=[2]Matrica!$E$3),[2]Matrica!$E$7,IF(AND(AC112=[2]Matrica!$A$7,AD112=[2]Matrica!$H$3),[2]Matrica!$H$7,IF(AND(AC112=[2]Matrica!$A$8,AD112=[2]Matrica!$B$3),[2]Matrica!$B$8,IF(AND(AC112=[2]Matrica!$A$8,AD112=[2]Matrica!$E$3),[2]Matrica!$E$8,IF(AND(AC112=[2]Matrica!$A$8,AD112=[2]Matrica!$H$3),[2]Matrica!$H$8,IF(AND(AC112=[2]Matrica!$A$9,AD112=[2]Matrica!$B$3),[2]Matrica!$B$9,IF(AND(AC112=[2]Matrica!$A$9,AD112=[2]Matrica!$E$3),[2]Matrica!$E$9,IF(AND(AC112=[2]Matrica!$A$9,AD112=[2]Matrica!$H$3),[2]Matrica!$H$9,IF(AND(AC112=[2]Matrica!$A$10,AD112=[2]Matrica!$B$3),[2]Matrica!$B$10,IF(AND(AC112=[2]Matrica!$A$10,AD112=[2]Matrica!$E$3),[2]Matrica!$E$10,IF(AND(AC112=[2]Matrica!$A$10,AD112=[2]Matrica!$H$3),[2]Matrica!$H$10,IF(AND(AC112=[2]Matrica!$A$11,AD112=[2]Matrica!$B$3),[2]Matrica!$B$11,IF(AND(AC112=[2]Matrica!$A$11,AD112=[2]Matrica!$E$3),[2]Matrica!$E$11,IF(AND(AC112=[2]Matrica!$A$11,AD112=[2]Matrica!$H$3),[2]Matrica!$H$11,IF(AND(AC112=[2]Matrica!$A$12,AD112=[2]Matrica!$B$3),[2]Matrica!$B$12,IF(AND(AC112=[2]Matrica!$A$12,AD112=[2]Matrica!$E$3),[2]Matrica!$E$12,IF(AND(AC112=[2]Matrica!$A$12,AD112=[2]Matrica!$H$3),[2]Matrica!$H$12,IF(AND(AC112=[2]Matrica!$A$13,AD112=[2]Matrica!$B$3),[2]Matrica!$B$13,IF(AND(AC112=[2]Matrica!$A$13,AD112=[2]Matrica!$E$3),[2]Matrica!$E$13,IF(AND(AC112=[2]Matrica!$A$13,AD112=[2]Matrica!$H$3),[2]Matrica!$H$13,IF(AND(AC112=[2]Matrica!$A$14,AD112=[2]Matrica!$B$3),[2]Matrica!$B$14,IF(AND(AC112=[2]Matrica!$A$14,AD112=[2]Matrica!$E$3),[2]Matrica!$E$14,IF(AND(AC112=[2]Matrica!$A$14,AD112=[2]Matrica!$H$3),[2]Matrica!$H$14,IF(AND(AC112=[2]Matrica!$A$15,AD112=[2]Matrica!$B$3),[2]Matrica!$B$15,IF(AND(AC112=[2]Matrica!$A$15,AD112=[2]Matrica!$E$3),[2]Matrica!$E$15,IF(AND(AC112=[2]Matrica!$A$15,AD112=[2]Matrica!$H$3),[2]Matrica!$H$15,IF(AND(AC112=[2]Matrica!$A$16,AD112=[2]Matrica!$B$3),[2]Matrica!$B$16,IF(AND(AC112=[2]Matrica!$A$16,AD112=[2]Matrica!$E$3),[2]Matrica!$E$16,IF(AND(AC112=[2]Matrica!$A$16,AD112=[2]Matrica!$H$3),[2]Matrica!$H$16,"")))))))))))))))))))))))))))))))))))))))</f>
        <v>2.92</v>
      </c>
      <c r="AB112" s="18">
        <f>IF(AND(AC112=[2]Matrica!$A$4,AD112=[2]Matrica!$B$3),[2]Matrica!$D$4,IF(AND(AC112=[2]Matrica!$A$4,AD112=[2]Matrica!$E$3),[2]Matrica!$G$4,IF(AND(AC112=[2]Matrica!$A$4,AD112=[2]Matrica!$H$3),[2]Matrica!$J$4,IF(AND(AC112=[2]Matrica!$A$5,AD112=[2]Matrica!$B$3),[2]Matrica!$D$5,IF(AND(AC112=[2]Matrica!$A$5,AD112=[2]Matrica!$E$3),[2]Matrica!$G$5,IF(AND(AC112=[2]Matrica!$A$5,AD112=[2]Matrica!$H$3),[2]Matrica!$J$5,IF(AND(AC112=[2]Matrica!$A$6,AD112=[2]Matrica!$B$3),[2]Matrica!$D$6,IF(AND(AC112=[2]Matrica!$A$6,AD112=[2]Matrica!$E$3),[2]Matrica!$G$6,IF(AND(AC112=[2]Matrica!$A$6,AD112=[2]Matrica!$H$3),[2]Matrica!$J$6,IF(AND(AC112=[2]Matrica!$A$7,AD112=[2]Matrica!$B$3),[2]Matrica!$D$7,IF(AND(AC112=[2]Matrica!$A$7,AD112=[2]Matrica!$E$3),[2]Matrica!$G$7,IF(AND(AC112=[2]Matrica!$A$7,AD112=[2]Matrica!$H$3),[2]Matrica!$J$7,IF(AND(AC112=[2]Matrica!$A$8,AD112=[2]Matrica!$B$3),[2]Matrica!$D$8,IF(AND(AC112=[2]Matrica!$A$8,AD112=[2]Matrica!$E$3),[2]Matrica!$G$8,IF(AND(AC112=[2]Matrica!$A$8,AD112=[2]Matrica!$H$3),[2]Matrica!$J$8,IF(AND(AC112=[2]Matrica!$A$9,AD112=[2]Matrica!$B$3),[2]Matrica!$D$9,IF(AND(AC112=[2]Matrica!$A$9,AD112=[2]Matrica!$E$3),[2]Matrica!$G$9,IF(AND(AC112=[2]Matrica!$A$9,AD112=[2]Matrica!$H$3),[2]Matrica!$J$9,IF(AND(AC112=[2]Matrica!$A$10,AD112=[2]Matrica!$B$3),[2]Matrica!$D$10,IF(AND(AC112=[2]Matrica!$A$10,AD112=[2]Matrica!$E$3),[2]Matrica!$G$10,IF(AND(AC112=[2]Matrica!$A$10,AD112=[2]Matrica!$H$3),[2]Matrica!$J$10,IF(AND(AC112=[2]Matrica!$A$11,AD112=[2]Matrica!$B$3),[2]Matrica!$D$11,IF(AND(AC112=[2]Matrica!$A$11,AD112=[2]Matrica!$E$3),[2]Matrica!$G$11,IF(AND(AC112=[2]Matrica!$A$11,AD112=[2]Matrica!$H$3),[2]Matrica!$J$11,IF(AND(AC112=[2]Matrica!$A$12,AD112=[2]Matrica!$B$3),[2]Matrica!$D$12,IF(AND(AC112=[2]Matrica!$A$12,AD112=[2]Matrica!$E$3),[2]Matrica!$G$12,IF(AND(AC112=[2]Matrica!$A$12,AD112=[2]Matrica!$H$3),[2]Matrica!$J$12,IF(AND(AC112=[2]Matrica!$A$13,AD112=[2]Matrica!$B$3),[2]Matrica!$D$13,IF(AND(AC112=[2]Matrica!$A$13,AD112=[2]Matrica!$E$3),[2]Matrica!$G$13,IF(AND(AC112=[2]Matrica!$A$13,AD112=[2]Matrica!$H$3),[2]Matrica!$J$13,IF(AND(AC112=[2]Matrica!$A$14,AD112=[2]Matrica!$B$3),[2]Matrica!$D$14,IF(AND(AC112=[2]Matrica!$A$14,AD112=[2]Matrica!$E$3),[2]Matrica!$G$14,IF(AND(AC112=[2]Matrica!$A$14,AD112=[2]Matrica!$H$3),[2]Matrica!$J$14,IF(AND(AC112=[2]Matrica!$A$15,AD112=[2]Matrica!$B$3),[2]Matrica!$D$15,IF(AND(AC112=[2]Matrica!$A$15,AD112=[2]Matrica!$E$3),[2]Matrica!$G$15,IF(AND(AC112=[2]Matrica!$A$15,AD112=[2]Matrica!$H$3),[2]Matrica!$J$15,IF(AND(AC112=[2]Matrica!$A$16,AD112=[2]Matrica!$B$3),[2]Matrica!$D$16,IF(AND(AC112=[2]Matrica!$A$16,AD112=[2]Matrica!$E$3),[2]Matrica!$G$16,IF(AND(AC112=[2]Matrica!$A$16,AD112=[2]Matrica!$H$3),[2]Matrica!$J$16,"")))))))))))))))))))))))))))))))))))))))</f>
        <v>3.11</v>
      </c>
      <c r="AC112" s="20" t="s">
        <v>43</v>
      </c>
      <c r="AD112" s="20">
        <v>1</v>
      </c>
      <c r="AE112" s="21">
        <f t="shared" si="17"/>
        <v>2.92</v>
      </c>
      <c r="AF112" s="9"/>
      <c r="AG112" s="5"/>
    </row>
    <row r="113" spans="1:33" x14ac:dyDescent="0.25">
      <c r="A113" s="5"/>
      <c r="B113" s="5"/>
      <c r="C113" s="6" t="s">
        <v>250</v>
      </c>
      <c r="D113" s="30" t="s">
        <v>251</v>
      </c>
      <c r="E113" s="20"/>
      <c r="F113" s="9"/>
      <c r="G113" s="10">
        <f>IFERROR(VLOOKUP(C113,'[1]Радна места'!$C$399:$G$577,5,FALSE),"")</f>
        <v>0</v>
      </c>
      <c r="H113" s="11">
        <f>IFERROR(VLOOKUP(C113,'[1]Радна места'!$C$399:$H$577,6,FALSE),"")</f>
        <v>0</v>
      </c>
      <c r="I113" s="11">
        <f>IFERROR(VLOOKUP(C113,'[1]Радна места'!$C$399:$I$577,7,FALSE),"")</f>
        <v>0</v>
      </c>
      <c r="J113" s="38"/>
      <c r="K113" s="38"/>
      <c r="L113" s="12">
        <f>IFERROR(VLOOKUP(C113,'[1]Радна места'!$C$399:$J$577,8,FALSE),"")</f>
        <v>18.7</v>
      </c>
      <c r="M113" s="13">
        <f>IFERROR(VLOOKUP(C113,'[1]Радна места'!$C$399:$K$577,9,FALSE),"")</f>
        <v>0</v>
      </c>
      <c r="N113" s="13">
        <f>IFERROR(VLOOKUP(C113,'[1]Радна места'!$C$399:$L$577,10,FALSE),"")</f>
        <v>18.7</v>
      </c>
      <c r="O113" s="13">
        <f>IFERROR(VLOOKUP(C113,'[1]Радна места'!$C$399:$M$577,11,FALSE),"")</f>
        <v>0</v>
      </c>
      <c r="P113" s="14">
        <v>2817.35</v>
      </c>
      <c r="Q113" s="14">
        <f t="shared" si="7"/>
        <v>52684.445</v>
      </c>
      <c r="R113" s="15">
        <f t="shared" si="8"/>
        <v>0</v>
      </c>
      <c r="S113" s="16">
        <f t="shared" si="9"/>
        <v>18.7</v>
      </c>
      <c r="T113" s="16">
        <f t="shared" si="9"/>
        <v>0</v>
      </c>
      <c r="U113" s="16">
        <f t="shared" si="10"/>
        <v>3.69</v>
      </c>
      <c r="V113" s="18"/>
      <c r="W113" s="18"/>
      <c r="X113" s="12"/>
      <c r="Y113" s="18"/>
      <c r="Z113" s="18"/>
      <c r="AA113" s="19">
        <f>IF(AND(AC113=[2]Matrica!$A$4,AD113=[2]Matrica!$B$3),[2]Matrica!$B$4,IF(AND(AC113=[2]Matrica!$A$4,AD113=[2]Matrica!$E$3),[2]Matrica!$E$4,IF(AND(AC113=[2]Matrica!$A$4,AD113=[2]Matrica!$H$3),[2]Matrica!$H$4,IF(AND(AC113=[2]Matrica!$A$5,AD113=[2]Matrica!$B$3),[2]Matrica!$B$5,IF(AND(AC113=[2]Matrica!$A$5,AD113=[2]Matrica!$E$3),[2]Matrica!$E$5,IF(AND(AC113=[2]Matrica!$A$5,AD113=[2]Matrica!$H$3),[2]Matrica!$H$5,IF(AND(AC113=[2]Matrica!$A$6,AD113=[2]Matrica!$B$3),[2]Matrica!$B$6,IF(AND(AC113=[2]Matrica!$A$6,AD113=[2]Matrica!$E$3),[2]Matrica!$E$6,IF(AND(AC113=[2]Matrica!$A$6,AD113=[2]Matrica!$H$3),[2]Matrica!$H$6,IF(AND(AC113=[2]Matrica!$A$7,AD113=[2]Matrica!$B$3),[2]Matrica!$B$7,IF(AND(AC113=[2]Matrica!$A$7,AD113=[2]Matrica!$E$3),[2]Matrica!$E$7,IF(AND(AC113=[2]Matrica!$A$7,AD113=[2]Matrica!$H$3),[2]Matrica!$H$7,IF(AND(AC113=[2]Matrica!$A$8,AD113=[2]Matrica!$B$3),[2]Matrica!$B$8,IF(AND(AC113=[2]Matrica!$A$8,AD113=[2]Matrica!$E$3),[2]Matrica!$E$8,IF(AND(AC113=[2]Matrica!$A$8,AD113=[2]Matrica!$H$3),[2]Matrica!$H$8,IF(AND(AC113=[2]Matrica!$A$9,AD113=[2]Matrica!$B$3),[2]Matrica!$B$9,IF(AND(AC113=[2]Matrica!$A$9,AD113=[2]Matrica!$E$3),[2]Matrica!$E$9,IF(AND(AC113=[2]Matrica!$A$9,AD113=[2]Matrica!$H$3),[2]Matrica!$H$9,IF(AND(AC113=[2]Matrica!$A$10,AD113=[2]Matrica!$B$3),[2]Matrica!$B$10,IF(AND(AC113=[2]Matrica!$A$10,AD113=[2]Matrica!$E$3),[2]Matrica!$E$10,IF(AND(AC113=[2]Matrica!$A$10,AD113=[2]Matrica!$H$3),[2]Matrica!$H$10,IF(AND(AC113=[2]Matrica!$A$11,AD113=[2]Matrica!$B$3),[2]Matrica!$B$11,IF(AND(AC113=[2]Matrica!$A$11,AD113=[2]Matrica!$E$3),[2]Matrica!$E$11,IF(AND(AC113=[2]Matrica!$A$11,AD113=[2]Matrica!$H$3),[2]Matrica!$H$11,IF(AND(AC113=[2]Matrica!$A$12,AD113=[2]Matrica!$B$3),[2]Matrica!$B$12,IF(AND(AC113=[2]Matrica!$A$12,AD113=[2]Matrica!$E$3),[2]Matrica!$E$12,IF(AND(AC113=[2]Matrica!$A$12,AD113=[2]Matrica!$H$3),[2]Matrica!$H$12,IF(AND(AC113=[2]Matrica!$A$13,AD113=[2]Matrica!$B$3),[2]Matrica!$B$13,IF(AND(AC113=[2]Matrica!$A$13,AD113=[2]Matrica!$E$3),[2]Matrica!$E$13,IF(AND(AC113=[2]Matrica!$A$13,AD113=[2]Matrica!$H$3),[2]Matrica!$H$13,IF(AND(AC113=[2]Matrica!$A$14,AD113=[2]Matrica!$B$3),[2]Matrica!$B$14,IF(AND(AC113=[2]Matrica!$A$14,AD113=[2]Matrica!$E$3),[2]Matrica!$E$14,IF(AND(AC113=[2]Matrica!$A$14,AD113=[2]Matrica!$H$3),[2]Matrica!$H$14,IF(AND(AC113=[2]Matrica!$A$15,AD113=[2]Matrica!$B$3),[2]Matrica!$B$15,IF(AND(AC113=[2]Matrica!$A$15,AD113=[2]Matrica!$E$3),[2]Matrica!$E$15,IF(AND(AC113=[2]Matrica!$A$15,AD113=[2]Matrica!$H$3),[2]Matrica!$H$15,IF(AND(AC113=[2]Matrica!$A$16,AD113=[2]Matrica!$B$3),[2]Matrica!$B$16,IF(AND(AC113=[2]Matrica!$A$16,AD113=[2]Matrica!$E$3),[2]Matrica!$E$16,IF(AND(AC113=[2]Matrica!$A$16,AD113=[2]Matrica!$H$3),[2]Matrica!$H$16,"")))))))))))))))))))))))))))))))))))))))</f>
        <v>2.92</v>
      </c>
      <c r="AB113" s="18">
        <f>IF(AND(AC113=[2]Matrica!$A$4,AD113=[2]Matrica!$B$3),[2]Matrica!$D$4,IF(AND(AC113=[2]Matrica!$A$4,AD113=[2]Matrica!$E$3),[2]Matrica!$G$4,IF(AND(AC113=[2]Matrica!$A$4,AD113=[2]Matrica!$H$3),[2]Matrica!$J$4,IF(AND(AC113=[2]Matrica!$A$5,AD113=[2]Matrica!$B$3),[2]Matrica!$D$5,IF(AND(AC113=[2]Matrica!$A$5,AD113=[2]Matrica!$E$3),[2]Matrica!$G$5,IF(AND(AC113=[2]Matrica!$A$5,AD113=[2]Matrica!$H$3),[2]Matrica!$J$5,IF(AND(AC113=[2]Matrica!$A$6,AD113=[2]Matrica!$B$3),[2]Matrica!$D$6,IF(AND(AC113=[2]Matrica!$A$6,AD113=[2]Matrica!$E$3),[2]Matrica!$G$6,IF(AND(AC113=[2]Matrica!$A$6,AD113=[2]Matrica!$H$3),[2]Matrica!$J$6,IF(AND(AC113=[2]Matrica!$A$7,AD113=[2]Matrica!$B$3),[2]Matrica!$D$7,IF(AND(AC113=[2]Matrica!$A$7,AD113=[2]Matrica!$E$3),[2]Matrica!$G$7,IF(AND(AC113=[2]Matrica!$A$7,AD113=[2]Matrica!$H$3),[2]Matrica!$J$7,IF(AND(AC113=[2]Matrica!$A$8,AD113=[2]Matrica!$B$3),[2]Matrica!$D$8,IF(AND(AC113=[2]Matrica!$A$8,AD113=[2]Matrica!$E$3),[2]Matrica!$G$8,IF(AND(AC113=[2]Matrica!$A$8,AD113=[2]Matrica!$H$3),[2]Matrica!$J$8,IF(AND(AC113=[2]Matrica!$A$9,AD113=[2]Matrica!$B$3),[2]Matrica!$D$9,IF(AND(AC113=[2]Matrica!$A$9,AD113=[2]Matrica!$E$3),[2]Matrica!$G$9,IF(AND(AC113=[2]Matrica!$A$9,AD113=[2]Matrica!$H$3),[2]Matrica!$J$9,IF(AND(AC113=[2]Matrica!$A$10,AD113=[2]Matrica!$B$3),[2]Matrica!$D$10,IF(AND(AC113=[2]Matrica!$A$10,AD113=[2]Matrica!$E$3),[2]Matrica!$G$10,IF(AND(AC113=[2]Matrica!$A$10,AD113=[2]Matrica!$H$3),[2]Matrica!$J$10,IF(AND(AC113=[2]Matrica!$A$11,AD113=[2]Matrica!$B$3),[2]Matrica!$D$11,IF(AND(AC113=[2]Matrica!$A$11,AD113=[2]Matrica!$E$3),[2]Matrica!$G$11,IF(AND(AC113=[2]Matrica!$A$11,AD113=[2]Matrica!$H$3),[2]Matrica!$J$11,IF(AND(AC113=[2]Matrica!$A$12,AD113=[2]Matrica!$B$3),[2]Matrica!$D$12,IF(AND(AC113=[2]Matrica!$A$12,AD113=[2]Matrica!$E$3),[2]Matrica!$G$12,IF(AND(AC113=[2]Matrica!$A$12,AD113=[2]Matrica!$H$3),[2]Matrica!$J$12,IF(AND(AC113=[2]Matrica!$A$13,AD113=[2]Matrica!$B$3),[2]Matrica!$D$13,IF(AND(AC113=[2]Matrica!$A$13,AD113=[2]Matrica!$E$3),[2]Matrica!$G$13,IF(AND(AC113=[2]Matrica!$A$13,AD113=[2]Matrica!$H$3),[2]Matrica!$J$13,IF(AND(AC113=[2]Matrica!$A$14,AD113=[2]Matrica!$B$3),[2]Matrica!$D$14,IF(AND(AC113=[2]Matrica!$A$14,AD113=[2]Matrica!$E$3),[2]Matrica!$G$14,IF(AND(AC113=[2]Matrica!$A$14,AD113=[2]Matrica!$H$3),[2]Matrica!$J$14,IF(AND(AC113=[2]Matrica!$A$15,AD113=[2]Matrica!$B$3),[2]Matrica!$D$15,IF(AND(AC113=[2]Matrica!$A$15,AD113=[2]Matrica!$E$3),[2]Matrica!$G$15,IF(AND(AC113=[2]Matrica!$A$15,AD113=[2]Matrica!$H$3),[2]Matrica!$J$15,IF(AND(AC113=[2]Matrica!$A$16,AD113=[2]Matrica!$B$3),[2]Matrica!$D$16,IF(AND(AC113=[2]Matrica!$A$16,AD113=[2]Matrica!$E$3),[2]Matrica!$G$16,IF(AND(AC113=[2]Matrica!$A$16,AD113=[2]Matrica!$H$3),[2]Matrica!$J$16,"")))))))))))))))))))))))))))))))))))))))</f>
        <v>3.11</v>
      </c>
      <c r="AC113" s="20" t="s">
        <v>43</v>
      </c>
      <c r="AD113" s="20">
        <v>1</v>
      </c>
      <c r="AE113" s="21">
        <f t="shared" si="17"/>
        <v>2.92</v>
      </c>
      <c r="AF113" s="9"/>
      <c r="AG113" s="5"/>
    </row>
    <row r="114" spans="1:33" x14ac:dyDescent="0.25">
      <c r="A114" s="5"/>
      <c r="B114" s="5"/>
      <c r="C114" s="6" t="s">
        <v>252</v>
      </c>
      <c r="D114" s="30" t="s">
        <v>253</v>
      </c>
      <c r="E114" s="20"/>
      <c r="F114" s="9"/>
      <c r="G114" s="10">
        <f>IFERROR(VLOOKUP(C114,'[1]Радна места'!$C$399:$G$577,5,FALSE),"")</f>
        <v>0</v>
      </c>
      <c r="H114" s="11">
        <f>IFERROR(VLOOKUP(C114,'[1]Радна места'!$C$399:$H$577,6,FALSE),"")</f>
        <v>0</v>
      </c>
      <c r="I114" s="11">
        <f>IFERROR(VLOOKUP(C114,'[1]Радна места'!$C$399:$I$577,7,FALSE),"")</f>
        <v>0</v>
      </c>
      <c r="J114" s="38"/>
      <c r="K114" s="38"/>
      <c r="L114" s="12">
        <f>IFERROR(VLOOKUP(C114,'[1]Радна места'!$C$399:$J$577,8,FALSE),"")</f>
        <v>0</v>
      </c>
      <c r="M114" s="13">
        <f>IFERROR(VLOOKUP(C114,'[1]Радна места'!$C$399:$K$577,9,FALSE),"")</f>
        <v>0</v>
      </c>
      <c r="N114" s="13">
        <f>IFERROR(VLOOKUP(C114,'[1]Радна места'!$C$399:$L$577,10,FALSE),"")</f>
        <v>0</v>
      </c>
      <c r="O114" s="13">
        <f>IFERROR(VLOOKUP(C114,'[1]Радна места'!$C$399:$M$577,11,FALSE),"")</f>
        <v>0</v>
      </c>
      <c r="P114" s="14">
        <v>2817.35</v>
      </c>
      <c r="Q114" s="14">
        <f t="shared" si="7"/>
        <v>0</v>
      </c>
      <c r="R114" s="15">
        <f t="shared" si="8"/>
        <v>0</v>
      </c>
      <c r="S114" s="16">
        <f t="shared" si="9"/>
        <v>0</v>
      </c>
      <c r="T114" s="16">
        <f t="shared" si="9"/>
        <v>0</v>
      </c>
      <c r="U114" s="16">
        <f t="shared" si="10"/>
        <v>0</v>
      </c>
      <c r="V114" s="18"/>
      <c r="W114" s="18"/>
      <c r="X114" s="12"/>
      <c r="Y114" s="18"/>
      <c r="Z114" s="18"/>
      <c r="AA114" s="19">
        <f>IF(AND(AC114=[2]Matrica!$A$4,AD114=[2]Matrica!$B$3),[2]Matrica!$B$4,IF(AND(AC114=[2]Matrica!$A$4,AD114=[2]Matrica!$E$3),[2]Matrica!$E$4,IF(AND(AC114=[2]Matrica!$A$4,AD114=[2]Matrica!$H$3),[2]Matrica!$H$4,IF(AND(AC114=[2]Matrica!$A$5,AD114=[2]Matrica!$B$3),[2]Matrica!$B$5,IF(AND(AC114=[2]Matrica!$A$5,AD114=[2]Matrica!$E$3),[2]Matrica!$E$5,IF(AND(AC114=[2]Matrica!$A$5,AD114=[2]Matrica!$H$3),[2]Matrica!$H$5,IF(AND(AC114=[2]Matrica!$A$6,AD114=[2]Matrica!$B$3),[2]Matrica!$B$6,IF(AND(AC114=[2]Matrica!$A$6,AD114=[2]Matrica!$E$3),[2]Matrica!$E$6,IF(AND(AC114=[2]Matrica!$A$6,AD114=[2]Matrica!$H$3),[2]Matrica!$H$6,IF(AND(AC114=[2]Matrica!$A$7,AD114=[2]Matrica!$B$3),[2]Matrica!$B$7,IF(AND(AC114=[2]Matrica!$A$7,AD114=[2]Matrica!$E$3),[2]Matrica!$E$7,IF(AND(AC114=[2]Matrica!$A$7,AD114=[2]Matrica!$H$3),[2]Matrica!$H$7,IF(AND(AC114=[2]Matrica!$A$8,AD114=[2]Matrica!$B$3),[2]Matrica!$B$8,IF(AND(AC114=[2]Matrica!$A$8,AD114=[2]Matrica!$E$3),[2]Matrica!$E$8,IF(AND(AC114=[2]Matrica!$A$8,AD114=[2]Matrica!$H$3),[2]Matrica!$H$8,IF(AND(AC114=[2]Matrica!$A$9,AD114=[2]Matrica!$B$3),[2]Matrica!$B$9,IF(AND(AC114=[2]Matrica!$A$9,AD114=[2]Matrica!$E$3),[2]Matrica!$E$9,IF(AND(AC114=[2]Matrica!$A$9,AD114=[2]Matrica!$H$3),[2]Matrica!$H$9,IF(AND(AC114=[2]Matrica!$A$10,AD114=[2]Matrica!$B$3),[2]Matrica!$B$10,IF(AND(AC114=[2]Matrica!$A$10,AD114=[2]Matrica!$E$3),[2]Matrica!$E$10,IF(AND(AC114=[2]Matrica!$A$10,AD114=[2]Matrica!$H$3),[2]Matrica!$H$10,IF(AND(AC114=[2]Matrica!$A$11,AD114=[2]Matrica!$B$3),[2]Matrica!$B$11,IF(AND(AC114=[2]Matrica!$A$11,AD114=[2]Matrica!$E$3),[2]Matrica!$E$11,IF(AND(AC114=[2]Matrica!$A$11,AD114=[2]Matrica!$H$3),[2]Matrica!$H$11,IF(AND(AC114=[2]Matrica!$A$12,AD114=[2]Matrica!$B$3),[2]Matrica!$B$12,IF(AND(AC114=[2]Matrica!$A$12,AD114=[2]Matrica!$E$3),[2]Matrica!$E$12,IF(AND(AC114=[2]Matrica!$A$12,AD114=[2]Matrica!$H$3),[2]Matrica!$H$12,IF(AND(AC114=[2]Matrica!$A$13,AD114=[2]Matrica!$B$3),[2]Matrica!$B$13,IF(AND(AC114=[2]Matrica!$A$13,AD114=[2]Matrica!$E$3),[2]Matrica!$E$13,IF(AND(AC114=[2]Matrica!$A$13,AD114=[2]Matrica!$H$3),[2]Matrica!$H$13,IF(AND(AC114=[2]Matrica!$A$14,AD114=[2]Matrica!$B$3),[2]Matrica!$B$14,IF(AND(AC114=[2]Matrica!$A$14,AD114=[2]Matrica!$E$3),[2]Matrica!$E$14,IF(AND(AC114=[2]Matrica!$A$14,AD114=[2]Matrica!$H$3),[2]Matrica!$H$14,IF(AND(AC114=[2]Matrica!$A$15,AD114=[2]Matrica!$B$3),[2]Matrica!$B$15,IF(AND(AC114=[2]Matrica!$A$15,AD114=[2]Matrica!$E$3),[2]Matrica!$E$15,IF(AND(AC114=[2]Matrica!$A$15,AD114=[2]Matrica!$H$3),[2]Matrica!$H$15,IF(AND(AC114=[2]Matrica!$A$16,AD114=[2]Matrica!$B$3),[2]Matrica!$B$16,IF(AND(AC114=[2]Matrica!$A$16,AD114=[2]Matrica!$E$3),[2]Matrica!$E$16,IF(AND(AC114=[2]Matrica!$A$16,AD114=[2]Matrica!$H$3),[2]Matrica!$H$16,"")))))))))))))))))))))))))))))))))))))))</f>
        <v>3.34</v>
      </c>
      <c r="AB114" s="18">
        <f>IF(AND(AC114=[2]Matrica!$A$4,AD114=[2]Matrica!$B$3),[2]Matrica!$D$4,IF(AND(AC114=[2]Matrica!$A$4,AD114=[2]Matrica!$E$3),[2]Matrica!$G$4,IF(AND(AC114=[2]Matrica!$A$4,AD114=[2]Matrica!$H$3),[2]Matrica!$J$4,IF(AND(AC114=[2]Matrica!$A$5,AD114=[2]Matrica!$B$3),[2]Matrica!$D$5,IF(AND(AC114=[2]Matrica!$A$5,AD114=[2]Matrica!$E$3),[2]Matrica!$G$5,IF(AND(AC114=[2]Matrica!$A$5,AD114=[2]Matrica!$H$3),[2]Matrica!$J$5,IF(AND(AC114=[2]Matrica!$A$6,AD114=[2]Matrica!$B$3),[2]Matrica!$D$6,IF(AND(AC114=[2]Matrica!$A$6,AD114=[2]Matrica!$E$3),[2]Matrica!$G$6,IF(AND(AC114=[2]Matrica!$A$6,AD114=[2]Matrica!$H$3),[2]Matrica!$J$6,IF(AND(AC114=[2]Matrica!$A$7,AD114=[2]Matrica!$B$3),[2]Matrica!$D$7,IF(AND(AC114=[2]Matrica!$A$7,AD114=[2]Matrica!$E$3),[2]Matrica!$G$7,IF(AND(AC114=[2]Matrica!$A$7,AD114=[2]Matrica!$H$3),[2]Matrica!$J$7,IF(AND(AC114=[2]Matrica!$A$8,AD114=[2]Matrica!$B$3),[2]Matrica!$D$8,IF(AND(AC114=[2]Matrica!$A$8,AD114=[2]Matrica!$E$3),[2]Matrica!$G$8,IF(AND(AC114=[2]Matrica!$A$8,AD114=[2]Matrica!$H$3),[2]Matrica!$J$8,IF(AND(AC114=[2]Matrica!$A$9,AD114=[2]Matrica!$B$3),[2]Matrica!$D$9,IF(AND(AC114=[2]Matrica!$A$9,AD114=[2]Matrica!$E$3),[2]Matrica!$G$9,IF(AND(AC114=[2]Matrica!$A$9,AD114=[2]Matrica!$H$3),[2]Matrica!$J$9,IF(AND(AC114=[2]Matrica!$A$10,AD114=[2]Matrica!$B$3),[2]Matrica!$D$10,IF(AND(AC114=[2]Matrica!$A$10,AD114=[2]Matrica!$E$3),[2]Matrica!$G$10,IF(AND(AC114=[2]Matrica!$A$10,AD114=[2]Matrica!$H$3),[2]Matrica!$J$10,IF(AND(AC114=[2]Matrica!$A$11,AD114=[2]Matrica!$B$3),[2]Matrica!$D$11,IF(AND(AC114=[2]Matrica!$A$11,AD114=[2]Matrica!$E$3),[2]Matrica!$G$11,IF(AND(AC114=[2]Matrica!$A$11,AD114=[2]Matrica!$H$3),[2]Matrica!$J$11,IF(AND(AC114=[2]Matrica!$A$12,AD114=[2]Matrica!$B$3),[2]Matrica!$D$12,IF(AND(AC114=[2]Matrica!$A$12,AD114=[2]Matrica!$E$3),[2]Matrica!$G$12,IF(AND(AC114=[2]Matrica!$A$12,AD114=[2]Matrica!$H$3),[2]Matrica!$J$12,IF(AND(AC114=[2]Matrica!$A$13,AD114=[2]Matrica!$B$3),[2]Matrica!$D$13,IF(AND(AC114=[2]Matrica!$A$13,AD114=[2]Matrica!$E$3),[2]Matrica!$G$13,IF(AND(AC114=[2]Matrica!$A$13,AD114=[2]Matrica!$H$3),[2]Matrica!$J$13,IF(AND(AC114=[2]Matrica!$A$14,AD114=[2]Matrica!$B$3),[2]Matrica!$D$14,IF(AND(AC114=[2]Matrica!$A$14,AD114=[2]Matrica!$E$3),[2]Matrica!$G$14,IF(AND(AC114=[2]Matrica!$A$14,AD114=[2]Matrica!$H$3),[2]Matrica!$J$14,IF(AND(AC114=[2]Matrica!$A$15,AD114=[2]Matrica!$B$3),[2]Matrica!$D$15,IF(AND(AC114=[2]Matrica!$A$15,AD114=[2]Matrica!$E$3),[2]Matrica!$G$15,IF(AND(AC114=[2]Matrica!$A$15,AD114=[2]Matrica!$H$3),[2]Matrica!$J$15,IF(AND(AC114=[2]Matrica!$A$16,AD114=[2]Matrica!$B$3),[2]Matrica!$D$16,IF(AND(AC114=[2]Matrica!$A$16,AD114=[2]Matrica!$E$3),[2]Matrica!$G$16,IF(AND(AC114=[2]Matrica!$A$16,AD114=[2]Matrica!$H$3),[2]Matrica!$J$16,"")))))))))))))))))))))))))))))))))))))))</f>
        <v>3.45</v>
      </c>
      <c r="AC114" s="20" t="s">
        <v>43</v>
      </c>
      <c r="AD114" s="20">
        <v>3</v>
      </c>
      <c r="AE114" s="21">
        <f t="shared" si="17"/>
        <v>3.34</v>
      </c>
      <c r="AF114" s="20"/>
      <c r="AG114" s="5"/>
    </row>
    <row r="115" spans="1:33" x14ac:dyDescent="0.25">
      <c r="A115" s="5"/>
      <c r="B115" s="5"/>
      <c r="C115" s="6" t="s">
        <v>254</v>
      </c>
      <c r="D115" s="30" t="s">
        <v>255</v>
      </c>
      <c r="E115" s="20"/>
      <c r="F115" s="9"/>
      <c r="G115" s="10">
        <f>IFERROR(VLOOKUP(C115,'[1]Радна места'!$C$399:$G$577,5,FALSE),"")</f>
        <v>0</v>
      </c>
      <c r="H115" s="11">
        <f>IFERROR(VLOOKUP(C115,'[1]Радна места'!$C$399:$H$577,6,FALSE),"")</f>
        <v>0</v>
      </c>
      <c r="I115" s="11">
        <f>IFERROR(VLOOKUP(C115,'[1]Радна места'!$C$399:$I$577,7,FALSE),"")</f>
        <v>0</v>
      </c>
      <c r="J115" s="38"/>
      <c r="K115" s="38"/>
      <c r="L115" s="12">
        <f>IFERROR(VLOOKUP(C115,'[1]Радна места'!$C$399:$J$577,8,FALSE),"")</f>
        <v>0</v>
      </c>
      <c r="M115" s="13">
        <f>IFERROR(VLOOKUP(C115,'[1]Радна места'!$C$399:$K$577,9,FALSE),"")</f>
        <v>0</v>
      </c>
      <c r="N115" s="13">
        <f>IFERROR(VLOOKUP(C115,'[1]Радна места'!$C$399:$L$577,10,FALSE),"")</f>
        <v>0</v>
      </c>
      <c r="O115" s="13">
        <f>IFERROR(VLOOKUP(C115,'[1]Радна места'!$C$399:$M$577,11,FALSE),"")</f>
        <v>0</v>
      </c>
      <c r="P115" s="14">
        <v>2817.35</v>
      </c>
      <c r="Q115" s="14">
        <f t="shared" si="7"/>
        <v>0</v>
      </c>
      <c r="R115" s="15">
        <f t="shared" si="8"/>
        <v>0</v>
      </c>
      <c r="S115" s="16">
        <f t="shared" si="9"/>
        <v>0</v>
      </c>
      <c r="T115" s="16">
        <f t="shared" si="9"/>
        <v>0</v>
      </c>
      <c r="U115" s="16">
        <f t="shared" si="10"/>
        <v>0</v>
      </c>
      <c r="V115" s="18"/>
      <c r="W115" s="18"/>
      <c r="X115" s="12"/>
      <c r="Y115" s="18"/>
      <c r="Z115" s="18"/>
      <c r="AA115" s="19">
        <f>IF(AND(AC115=[2]Matrica!$A$4,AD115=[2]Matrica!$B$3),[2]Matrica!$B$4,IF(AND(AC115=[2]Matrica!$A$4,AD115=[2]Matrica!$E$3),[2]Matrica!$E$4,IF(AND(AC115=[2]Matrica!$A$4,AD115=[2]Matrica!$H$3),[2]Matrica!$H$4,IF(AND(AC115=[2]Matrica!$A$5,AD115=[2]Matrica!$B$3),[2]Matrica!$B$5,IF(AND(AC115=[2]Matrica!$A$5,AD115=[2]Matrica!$E$3),[2]Matrica!$E$5,IF(AND(AC115=[2]Matrica!$A$5,AD115=[2]Matrica!$H$3),[2]Matrica!$H$5,IF(AND(AC115=[2]Matrica!$A$6,AD115=[2]Matrica!$B$3),[2]Matrica!$B$6,IF(AND(AC115=[2]Matrica!$A$6,AD115=[2]Matrica!$E$3),[2]Matrica!$E$6,IF(AND(AC115=[2]Matrica!$A$6,AD115=[2]Matrica!$H$3),[2]Matrica!$H$6,IF(AND(AC115=[2]Matrica!$A$7,AD115=[2]Matrica!$B$3),[2]Matrica!$B$7,IF(AND(AC115=[2]Matrica!$A$7,AD115=[2]Matrica!$E$3),[2]Matrica!$E$7,IF(AND(AC115=[2]Matrica!$A$7,AD115=[2]Matrica!$H$3),[2]Matrica!$H$7,IF(AND(AC115=[2]Matrica!$A$8,AD115=[2]Matrica!$B$3),[2]Matrica!$B$8,IF(AND(AC115=[2]Matrica!$A$8,AD115=[2]Matrica!$E$3),[2]Matrica!$E$8,IF(AND(AC115=[2]Matrica!$A$8,AD115=[2]Matrica!$H$3),[2]Matrica!$H$8,IF(AND(AC115=[2]Matrica!$A$9,AD115=[2]Matrica!$B$3),[2]Matrica!$B$9,IF(AND(AC115=[2]Matrica!$A$9,AD115=[2]Matrica!$E$3),[2]Matrica!$E$9,IF(AND(AC115=[2]Matrica!$A$9,AD115=[2]Matrica!$H$3),[2]Matrica!$H$9,IF(AND(AC115=[2]Matrica!$A$10,AD115=[2]Matrica!$B$3),[2]Matrica!$B$10,IF(AND(AC115=[2]Matrica!$A$10,AD115=[2]Matrica!$E$3),[2]Matrica!$E$10,IF(AND(AC115=[2]Matrica!$A$10,AD115=[2]Matrica!$H$3),[2]Matrica!$H$10,IF(AND(AC115=[2]Matrica!$A$11,AD115=[2]Matrica!$B$3),[2]Matrica!$B$11,IF(AND(AC115=[2]Matrica!$A$11,AD115=[2]Matrica!$E$3),[2]Matrica!$E$11,IF(AND(AC115=[2]Matrica!$A$11,AD115=[2]Matrica!$H$3),[2]Matrica!$H$11,IF(AND(AC115=[2]Matrica!$A$12,AD115=[2]Matrica!$B$3),[2]Matrica!$B$12,IF(AND(AC115=[2]Matrica!$A$12,AD115=[2]Matrica!$E$3),[2]Matrica!$E$12,IF(AND(AC115=[2]Matrica!$A$12,AD115=[2]Matrica!$H$3),[2]Matrica!$H$12,IF(AND(AC115=[2]Matrica!$A$13,AD115=[2]Matrica!$B$3),[2]Matrica!$B$13,IF(AND(AC115=[2]Matrica!$A$13,AD115=[2]Matrica!$E$3),[2]Matrica!$E$13,IF(AND(AC115=[2]Matrica!$A$13,AD115=[2]Matrica!$H$3),[2]Matrica!$H$13,IF(AND(AC115=[2]Matrica!$A$14,AD115=[2]Matrica!$B$3),[2]Matrica!$B$14,IF(AND(AC115=[2]Matrica!$A$14,AD115=[2]Matrica!$E$3),[2]Matrica!$E$14,IF(AND(AC115=[2]Matrica!$A$14,AD115=[2]Matrica!$H$3),[2]Matrica!$H$14,IF(AND(AC115=[2]Matrica!$A$15,AD115=[2]Matrica!$B$3),[2]Matrica!$B$15,IF(AND(AC115=[2]Matrica!$A$15,AD115=[2]Matrica!$E$3),[2]Matrica!$E$15,IF(AND(AC115=[2]Matrica!$A$15,AD115=[2]Matrica!$H$3),[2]Matrica!$H$15,IF(AND(AC115=[2]Matrica!$A$16,AD115=[2]Matrica!$B$3),[2]Matrica!$B$16,IF(AND(AC115=[2]Matrica!$A$16,AD115=[2]Matrica!$E$3),[2]Matrica!$E$16,IF(AND(AC115=[2]Matrica!$A$16,AD115=[2]Matrica!$H$3),[2]Matrica!$H$16,"")))))))))))))))))))))))))))))))))))))))</f>
        <v>3.84</v>
      </c>
      <c r="AB115" s="18">
        <f>IF(AND(AC115=[2]Matrica!$A$4,AD115=[2]Matrica!$B$3),[2]Matrica!$D$4,IF(AND(AC115=[2]Matrica!$A$4,AD115=[2]Matrica!$E$3),[2]Matrica!$G$4,IF(AND(AC115=[2]Matrica!$A$4,AD115=[2]Matrica!$H$3),[2]Matrica!$J$4,IF(AND(AC115=[2]Matrica!$A$5,AD115=[2]Matrica!$B$3),[2]Matrica!$D$5,IF(AND(AC115=[2]Matrica!$A$5,AD115=[2]Matrica!$E$3),[2]Matrica!$G$5,IF(AND(AC115=[2]Matrica!$A$5,AD115=[2]Matrica!$H$3),[2]Matrica!$J$5,IF(AND(AC115=[2]Matrica!$A$6,AD115=[2]Matrica!$B$3),[2]Matrica!$D$6,IF(AND(AC115=[2]Matrica!$A$6,AD115=[2]Matrica!$E$3),[2]Matrica!$G$6,IF(AND(AC115=[2]Matrica!$A$6,AD115=[2]Matrica!$H$3),[2]Matrica!$J$6,IF(AND(AC115=[2]Matrica!$A$7,AD115=[2]Matrica!$B$3),[2]Matrica!$D$7,IF(AND(AC115=[2]Matrica!$A$7,AD115=[2]Matrica!$E$3),[2]Matrica!$G$7,IF(AND(AC115=[2]Matrica!$A$7,AD115=[2]Matrica!$H$3),[2]Matrica!$J$7,IF(AND(AC115=[2]Matrica!$A$8,AD115=[2]Matrica!$B$3),[2]Matrica!$D$8,IF(AND(AC115=[2]Matrica!$A$8,AD115=[2]Matrica!$E$3),[2]Matrica!$G$8,IF(AND(AC115=[2]Matrica!$A$8,AD115=[2]Matrica!$H$3),[2]Matrica!$J$8,IF(AND(AC115=[2]Matrica!$A$9,AD115=[2]Matrica!$B$3),[2]Matrica!$D$9,IF(AND(AC115=[2]Matrica!$A$9,AD115=[2]Matrica!$E$3),[2]Matrica!$G$9,IF(AND(AC115=[2]Matrica!$A$9,AD115=[2]Matrica!$H$3),[2]Matrica!$J$9,IF(AND(AC115=[2]Matrica!$A$10,AD115=[2]Matrica!$B$3),[2]Matrica!$D$10,IF(AND(AC115=[2]Matrica!$A$10,AD115=[2]Matrica!$E$3),[2]Matrica!$G$10,IF(AND(AC115=[2]Matrica!$A$10,AD115=[2]Matrica!$H$3),[2]Matrica!$J$10,IF(AND(AC115=[2]Matrica!$A$11,AD115=[2]Matrica!$B$3),[2]Matrica!$D$11,IF(AND(AC115=[2]Matrica!$A$11,AD115=[2]Matrica!$E$3),[2]Matrica!$G$11,IF(AND(AC115=[2]Matrica!$A$11,AD115=[2]Matrica!$H$3),[2]Matrica!$J$11,IF(AND(AC115=[2]Matrica!$A$12,AD115=[2]Matrica!$B$3),[2]Matrica!$D$12,IF(AND(AC115=[2]Matrica!$A$12,AD115=[2]Matrica!$E$3),[2]Matrica!$G$12,IF(AND(AC115=[2]Matrica!$A$12,AD115=[2]Matrica!$H$3),[2]Matrica!$J$12,IF(AND(AC115=[2]Matrica!$A$13,AD115=[2]Matrica!$B$3),[2]Matrica!$D$13,IF(AND(AC115=[2]Matrica!$A$13,AD115=[2]Matrica!$E$3),[2]Matrica!$G$13,IF(AND(AC115=[2]Matrica!$A$13,AD115=[2]Matrica!$H$3),[2]Matrica!$J$13,IF(AND(AC115=[2]Matrica!$A$14,AD115=[2]Matrica!$B$3),[2]Matrica!$D$14,IF(AND(AC115=[2]Matrica!$A$14,AD115=[2]Matrica!$E$3),[2]Matrica!$G$14,IF(AND(AC115=[2]Matrica!$A$14,AD115=[2]Matrica!$H$3),[2]Matrica!$J$14,IF(AND(AC115=[2]Matrica!$A$15,AD115=[2]Matrica!$B$3),[2]Matrica!$D$15,IF(AND(AC115=[2]Matrica!$A$15,AD115=[2]Matrica!$E$3),[2]Matrica!$G$15,IF(AND(AC115=[2]Matrica!$A$15,AD115=[2]Matrica!$H$3),[2]Matrica!$J$15,IF(AND(AC115=[2]Matrica!$A$16,AD115=[2]Matrica!$B$3),[2]Matrica!$D$16,IF(AND(AC115=[2]Matrica!$A$16,AD115=[2]Matrica!$E$3),[2]Matrica!$G$16,IF(AND(AC115=[2]Matrica!$A$16,AD115=[2]Matrica!$H$3),[2]Matrica!$J$16,"")))))))))))))))))))))))))))))))))))))))</f>
        <v>3.96</v>
      </c>
      <c r="AC115" s="20" t="s">
        <v>38</v>
      </c>
      <c r="AD115" s="20">
        <v>3</v>
      </c>
      <c r="AE115" s="21">
        <f t="shared" si="17"/>
        <v>3.84</v>
      </c>
      <c r="AF115" s="9"/>
      <c r="AG115" s="5"/>
    </row>
    <row r="116" spans="1:33" x14ac:dyDescent="0.25">
      <c r="A116" s="5"/>
      <c r="B116" s="5"/>
      <c r="C116" s="6" t="s">
        <v>256</v>
      </c>
      <c r="D116" s="30" t="s">
        <v>257</v>
      </c>
      <c r="E116" s="20"/>
      <c r="F116" s="9"/>
      <c r="G116" s="10">
        <f>IFERROR(VLOOKUP(C116,'[1]Радна места'!$C$399:$G$577,5,FALSE),"")</f>
        <v>0</v>
      </c>
      <c r="H116" s="11">
        <f>IFERROR(VLOOKUP(C116,'[1]Радна места'!$C$399:$H$577,6,FALSE),"")</f>
        <v>0</v>
      </c>
      <c r="I116" s="11">
        <f>IFERROR(VLOOKUP(C116,'[1]Радна места'!$C$399:$I$577,7,FALSE),"")</f>
        <v>0</v>
      </c>
      <c r="J116" s="38"/>
      <c r="K116" s="38"/>
      <c r="L116" s="12">
        <f>IFERROR(VLOOKUP(C116,'[1]Радна места'!$C$399:$J$577,8,FALSE),"")</f>
        <v>0</v>
      </c>
      <c r="M116" s="13">
        <f>IFERROR(VLOOKUP(C116,'[1]Радна места'!$C$399:$K$577,9,FALSE),"")</f>
        <v>0</v>
      </c>
      <c r="N116" s="13">
        <f>IFERROR(VLOOKUP(C116,'[1]Радна места'!$C$399:$L$577,10,FALSE),"")</f>
        <v>0</v>
      </c>
      <c r="O116" s="13">
        <f>IFERROR(VLOOKUP(C116,'[1]Радна места'!$C$399:$M$577,11,FALSE),"")</f>
        <v>0</v>
      </c>
      <c r="P116" s="14">
        <v>2817.35</v>
      </c>
      <c r="Q116" s="14">
        <f t="shared" si="7"/>
        <v>0</v>
      </c>
      <c r="R116" s="15">
        <f t="shared" si="8"/>
        <v>0</v>
      </c>
      <c r="S116" s="16">
        <f t="shared" si="9"/>
        <v>0</v>
      </c>
      <c r="T116" s="16">
        <f t="shared" si="9"/>
        <v>0</v>
      </c>
      <c r="U116" s="16">
        <f t="shared" si="10"/>
        <v>0</v>
      </c>
      <c r="V116" s="18"/>
      <c r="W116" s="18"/>
      <c r="X116" s="12"/>
      <c r="Y116" s="18"/>
      <c r="Z116" s="18"/>
      <c r="AA116" s="19">
        <f>IF(AND(AC116=[2]Matrica!$A$4,AD116=[2]Matrica!$B$3),[2]Matrica!$B$4,IF(AND(AC116=[2]Matrica!$A$4,AD116=[2]Matrica!$E$3),[2]Matrica!$E$4,IF(AND(AC116=[2]Matrica!$A$4,AD116=[2]Matrica!$H$3),[2]Matrica!$H$4,IF(AND(AC116=[2]Matrica!$A$5,AD116=[2]Matrica!$B$3),[2]Matrica!$B$5,IF(AND(AC116=[2]Matrica!$A$5,AD116=[2]Matrica!$E$3),[2]Matrica!$E$5,IF(AND(AC116=[2]Matrica!$A$5,AD116=[2]Matrica!$H$3),[2]Matrica!$H$5,IF(AND(AC116=[2]Matrica!$A$6,AD116=[2]Matrica!$B$3),[2]Matrica!$B$6,IF(AND(AC116=[2]Matrica!$A$6,AD116=[2]Matrica!$E$3),[2]Matrica!$E$6,IF(AND(AC116=[2]Matrica!$A$6,AD116=[2]Matrica!$H$3),[2]Matrica!$H$6,IF(AND(AC116=[2]Matrica!$A$7,AD116=[2]Matrica!$B$3),[2]Matrica!$B$7,IF(AND(AC116=[2]Matrica!$A$7,AD116=[2]Matrica!$E$3),[2]Matrica!$E$7,IF(AND(AC116=[2]Matrica!$A$7,AD116=[2]Matrica!$H$3),[2]Matrica!$H$7,IF(AND(AC116=[2]Matrica!$A$8,AD116=[2]Matrica!$B$3),[2]Matrica!$B$8,IF(AND(AC116=[2]Matrica!$A$8,AD116=[2]Matrica!$E$3),[2]Matrica!$E$8,IF(AND(AC116=[2]Matrica!$A$8,AD116=[2]Matrica!$H$3),[2]Matrica!$H$8,IF(AND(AC116=[2]Matrica!$A$9,AD116=[2]Matrica!$B$3),[2]Matrica!$B$9,IF(AND(AC116=[2]Matrica!$A$9,AD116=[2]Matrica!$E$3),[2]Matrica!$E$9,IF(AND(AC116=[2]Matrica!$A$9,AD116=[2]Matrica!$H$3),[2]Matrica!$H$9,IF(AND(AC116=[2]Matrica!$A$10,AD116=[2]Matrica!$B$3),[2]Matrica!$B$10,IF(AND(AC116=[2]Matrica!$A$10,AD116=[2]Matrica!$E$3),[2]Matrica!$E$10,IF(AND(AC116=[2]Matrica!$A$10,AD116=[2]Matrica!$H$3),[2]Matrica!$H$10,IF(AND(AC116=[2]Matrica!$A$11,AD116=[2]Matrica!$B$3),[2]Matrica!$B$11,IF(AND(AC116=[2]Matrica!$A$11,AD116=[2]Matrica!$E$3),[2]Matrica!$E$11,IF(AND(AC116=[2]Matrica!$A$11,AD116=[2]Matrica!$H$3),[2]Matrica!$H$11,IF(AND(AC116=[2]Matrica!$A$12,AD116=[2]Matrica!$B$3),[2]Matrica!$B$12,IF(AND(AC116=[2]Matrica!$A$12,AD116=[2]Matrica!$E$3),[2]Matrica!$E$12,IF(AND(AC116=[2]Matrica!$A$12,AD116=[2]Matrica!$H$3),[2]Matrica!$H$12,IF(AND(AC116=[2]Matrica!$A$13,AD116=[2]Matrica!$B$3),[2]Matrica!$B$13,IF(AND(AC116=[2]Matrica!$A$13,AD116=[2]Matrica!$E$3),[2]Matrica!$E$13,IF(AND(AC116=[2]Matrica!$A$13,AD116=[2]Matrica!$H$3),[2]Matrica!$H$13,IF(AND(AC116=[2]Matrica!$A$14,AD116=[2]Matrica!$B$3),[2]Matrica!$B$14,IF(AND(AC116=[2]Matrica!$A$14,AD116=[2]Matrica!$E$3),[2]Matrica!$E$14,IF(AND(AC116=[2]Matrica!$A$14,AD116=[2]Matrica!$H$3),[2]Matrica!$H$14,IF(AND(AC116=[2]Matrica!$A$15,AD116=[2]Matrica!$B$3),[2]Matrica!$B$15,IF(AND(AC116=[2]Matrica!$A$15,AD116=[2]Matrica!$E$3),[2]Matrica!$E$15,IF(AND(AC116=[2]Matrica!$A$15,AD116=[2]Matrica!$H$3),[2]Matrica!$H$15,IF(AND(AC116=[2]Matrica!$A$16,AD116=[2]Matrica!$B$3),[2]Matrica!$B$16,IF(AND(AC116=[2]Matrica!$A$16,AD116=[2]Matrica!$E$3),[2]Matrica!$E$16,IF(AND(AC116=[2]Matrica!$A$16,AD116=[2]Matrica!$H$3),[2]Matrica!$H$16,"")))))))))))))))))))))))))))))))))))))))</f>
        <v>2.92</v>
      </c>
      <c r="AB116" s="18">
        <f>IF(AND(AC116=[2]Matrica!$A$4,AD116=[2]Matrica!$B$3),[2]Matrica!$D$4,IF(AND(AC116=[2]Matrica!$A$4,AD116=[2]Matrica!$E$3),[2]Matrica!$G$4,IF(AND(AC116=[2]Matrica!$A$4,AD116=[2]Matrica!$H$3),[2]Matrica!$J$4,IF(AND(AC116=[2]Matrica!$A$5,AD116=[2]Matrica!$B$3),[2]Matrica!$D$5,IF(AND(AC116=[2]Matrica!$A$5,AD116=[2]Matrica!$E$3),[2]Matrica!$G$5,IF(AND(AC116=[2]Matrica!$A$5,AD116=[2]Matrica!$H$3),[2]Matrica!$J$5,IF(AND(AC116=[2]Matrica!$A$6,AD116=[2]Matrica!$B$3),[2]Matrica!$D$6,IF(AND(AC116=[2]Matrica!$A$6,AD116=[2]Matrica!$E$3),[2]Matrica!$G$6,IF(AND(AC116=[2]Matrica!$A$6,AD116=[2]Matrica!$H$3),[2]Matrica!$J$6,IF(AND(AC116=[2]Matrica!$A$7,AD116=[2]Matrica!$B$3),[2]Matrica!$D$7,IF(AND(AC116=[2]Matrica!$A$7,AD116=[2]Matrica!$E$3),[2]Matrica!$G$7,IF(AND(AC116=[2]Matrica!$A$7,AD116=[2]Matrica!$H$3),[2]Matrica!$J$7,IF(AND(AC116=[2]Matrica!$A$8,AD116=[2]Matrica!$B$3),[2]Matrica!$D$8,IF(AND(AC116=[2]Matrica!$A$8,AD116=[2]Matrica!$E$3),[2]Matrica!$G$8,IF(AND(AC116=[2]Matrica!$A$8,AD116=[2]Matrica!$H$3),[2]Matrica!$J$8,IF(AND(AC116=[2]Matrica!$A$9,AD116=[2]Matrica!$B$3),[2]Matrica!$D$9,IF(AND(AC116=[2]Matrica!$A$9,AD116=[2]Matrica!$E$3),[2]Matrica!$G$9,IF(AND(AC116=[2]Matrica!$A$9,AD116=[2]Matrica!$H$3),[2]Matrica!$J$9,IF(AND(AC116=[2]Matrica!$A$10,AD116=[2]Matrica!$B$3),[2]Matrica!$D$10,IF(AND(AC116=[2]Matrica!$A$10,AD116=[2]Matrica!$E$3),[2]Matrica!$G$10,IF(AND(AC116=[2]Matrica!$A$10,AD116=[2]Matrica!$H$3),[2]Matrica!$J$10,IF(AND(AC116=[2]Matrica!$A$11,AD116=[2]Matrica!$B$3),[2]Matrica!$D$11,IF(AND(AC116=[2]Matrica!$A$11,AD116=[2]Matrica!$E$3),[2]Matrica!$G$11,IF(AND(AC116=[2]Matrica!$A$11,AD116=[2]Matrica!$H$3),[2]Matrica!$J$11,IF(AND(AC116=[2]Matrica!$A$12,AD116=[2]Matrica!$B$3),[2]Matrica!$D$12,IF(AND(AC116=[2]Matrica!$A$12,AD116=[2]Matrica!$E$3),[2]Matrica!$G$12,IF(AND(AC116=[2]Matrica!$A$12,AD116=[2]Matrica!$H$3),[2]Matrica!$J$12,IF(AND(AC116=[2]Matrica!$A$13,AD116=[2]Matrica!$B$3),[2]Matrica!$D$13,IF(AND(AC116=[2]Matrica!$A$13,AD116=[2]Matrica!$E$3),[2]Matrica!$G$13,IF(AND(AC116=[2]Matrica!$A$13,AD116=[2]Matrica!$H$3),[2]Matrica!$J$13,IF(AND(AC116=[2]Matrica!$A$14,AD116=[2]Matrica!$B$3),[2]Matrica!$D$14,IF(AND(AC116=[2]Matrica!$A$14,AD116=[2]Matrica!$E$3),[2]Matrica!$G$14,IF(AND(AC116=[2]Matrica!$A$14,AD116=[2]Matrica!$H$3),[2]Matrica!$J$14,IF(AND(AC116=[2]Matrica!$A$15,AD116=[2]Matrica!$B$3),[2]Matrica!$D$15,IF(AND(AC116=[2]Matrica!$A$15,AD116=[2]Matrica!$E$3),[2]Matrica!$G$15,IF(AND(AC116=[2]Matrica!$A$15,AD116=[2]Matrica!$H$3),[2]Matrica!$J$15,IF(AND(AC116=[2]Matrica!$A$16,AD116=[2]Matrica!$B$3),[2]Matrica!$D$16,IF(AND(AC116=[2]Matrica!$A$16,AD116=[2]Matrica!$E$3),[2]Matrica!$G$16,IF(AND(AC116=[2]Matrica!$A$16,AD116=[2]Matrica!$H$3),[2]Matrica!$J$16,"")))))))))))))))))))))))))))))))))))))))</f>
        <v>3.11</v>
      </c>
      <c r="AC116" s="20" t="s">
        <v>43</v>
      </c>
      <c r="AD116" s="20">
        <v>1</v>
      </c>
      <c r="AE116" s="21">
        <f t="shared" si="17"/>
        <v>2.92</v>
      </c>
      <c r="AF116" s="9"/>
      <c r="AG116" s="5"/>
    </row>
    <row r="117" spans="1:33" x14ac:dyDescent="0.25">
      <c r="A117" s="5"/>
      <c r="B117" s="5"/>
      <c r="C117" s="6" t="s">
        <v>258</v>
      </c>
      <c r="D117" s="30" t="s">
        <v>259</v>
      </c>
      <c r="E117" s="20"/>
      <c r="F117" s="9"/>
      <c r="G117" s="10">
        <f>IFERROR(VLOOKUP(C117,'[1]Радна места'!$C$399:$G$577,5,FALSE),"")</f>
        <v>0</v>
      </c>
      <c r="H117" s="11">
        <f>IFERROR(VLOOKUP(C117,'[1]Радна места'!$C$399:$H$577,6,FALSE),"")</f>
        <v>0</v>
      </c>
      <c r="I117" s="11">
        <f>IFERROR(VLOOKUP(C117,'[1]Радна места'!$C$399:$I$577,7,FALSE),"")</f>
        <v>0</v>
      </c>
      <c r="J117" s="38"/>
      <c r="K117" s="38"/>
      <c r="L117" s="12">
        <f>IFERROR(VLOOKUP(C117,'[1]Радна места'!$C$399:$J$577,8,FALSE),"")</f>
        <v>0</v>
      </c>
      <c r="M117" s="13">
        <f>IFERROR(VLOOKUP(C117,'[1]Радна места'!$C$399:$K$577,9,FALSE),"")</f>
        <v>0</v>
      </c>
      <c r="N117" s="13">
        <f>IFERROR(VLOOKUP(C117,'[1]Радна места'!$C$399:$L$577,10,FALSE),"")</f>
        <v>0</v>
      </c>
      <c r="O117" s="13">
        <f>IFERROR(VLOOKUP(C117,'[1]Радна места'!$C$399:$M$577,11,FALSE),"")</f>
        <v>0</v>
      </c>
      <c r="P117" s="14">
        <v>2817.35</v>
      </c>
      <c r="Q117" s="14">
        <f t="shared" si="7"/>
        <v>0</v>
      </c>
      <c r="R117" s="15">
        <f t="shared" si="8"/>
        <v>0</v>
      </c>
      <c r="S117" s="16">
        <f t="shared" si="9"/>
        <v>0</v>
      </c>
      <c r="T117" s="16">
        <f t="shared" si="9"/>
        <v>0</v>
      </c>
      <c r="U117" s="16">
        <f t="shared" si="10"/>
        <v>0</v>
      </c>
      <c r="V117" s="18"/>
      <c r="W117" s="18"/>
      <c r="X117" s="12"/>
      <c r="Y117" s="18"/>
      <c r="Z117" s="18"/>
      <c r="AA117" s="19">
        <f>IF(AND(AC117=[2]Matrica!$A$4,AD117=[2]Matrica!$B$3),[2]Matrica!$B$4,IF(AND(AC117=[2]Matrica!$A$4,AD117=[2]Matrica!$E$3),[2]Matrica!$E$4,IF(AND(AC117=[2]Matrica!$A$4,AD117=[2]Matrica!$H$3),[2]Matrica!$H$4,IF(AND(AC117=[2]Matrica!$A$5,AD117=[2]Matrica!$B$3),[2]Matrica!$B$5,IF(AND(AC117=[2]Matrica!$A$5,AD117=[2]Matrica!$E$3),[2]Matrica!$E$5,IF(AND(AC117=[2]Matrica!$A$5,AD117=[2]Matrica!$H$3),[2]Matrica!$H$5,IF(AND(AC117=[2]Matrica!$A$6,AD117=[2]Matrica!$B$3),[2]Matrica!$B$6,IF(AND(AC117=[2]Matrica!$A$6,AD117=[2]Matrica!$E$3),[2]Matrica!$E$6,IF(AND(AC117=[2]Matrica!$A$6,AD117=[2]Matrica!$H$3),[2]Matrica!$H$6,IF(AND(AC117=[2]Matrica!$A$7,AD117=[2]Matrica!$B$3),[2]Matrica!$B$7,IF(AND(AC117=[2]Matrica!$A$7,AD117=[2]Matrica!$E$3),[2]Matrica!$E$7,IF(AND(AC117=[2]Matrica!$A$7,AD117=[2]Matrica!$H$3),[2]Matrica!$H$7,IF(AND(AC117=[2]Matrica!$A$8,AD117=[2]Matrica!$B$3),[2]Matrica!$B$8,IF(AND(AC117=[2]Matrica!$A$8,AD117=[2]Matrica!$E$3),[2]Matrica!$E$8,IF(AND(AC117=[2]Matrica!$A$8,AD117=[2]Matrica!$H$3),[2]Matrica!$H$8,IF(AND(AC117=[2]Matrica!$A$9,AD117=[2]Matrica!$B$3),[2]Matrica!$B$9,IF(AND(AC117=[2]Matrica!$A$9,AD117=[2]Matrica!$E$3),[2]Matrica!$E$9,IF(AND(AC117=[2]Matrica!$A$9,AD117=[2]Matrica!$H$3),[2]Matrica!$H$9,IF(AND(AC117=[2]Matrica!$A$10,AD117=[2]Matrica!$B$3),[2]Matrica!$B$10,IF(AND(AC117=[2]Matrica!$A$10,AD117=[2]Matrica!$E$3),[2]Matrica!$E$10,IF(AND(AC117=[2]Matrica!$A$10,AD117=[2]Matrica!$H$3),[2]Matrica!$H$10,IF(AND(AC117=[2]Matrica!$A$11,AD117=[2]Matrica!$B$3),[2]Matrica!$B$11,IF(AND(AC117=[2]Matrica!$A$11,AD117=[2]Matrica!$E$3),[2]Matrica!$E$11,IF(AND(AC117=[2]Matrica!$A$11,AD117=[2]Matrica!$H$3),[2]Matrica!$H$11,IF(AND(AC117=[2]Matrica!$A$12,AD117=[2]Matrica!$B$3),[2]Matrica!$B$12,IF(AND(AC117=[2]Matrica!$A$12,AD117=[2]Matrica!$E$3),[2]Matrica!$E$12,IF(AND(AC117=[2]Matrica!$A$12,AD117=[2]Matrica!$H$3),[2]Matrica!$H$12,IF(AND(AC117=[2]Matrica!$A$13,AD117=[2]Matrica!$B$3),[2]Matrica!$B$13,IF(AND(AC117=[2]Matrica!$A$13,AD117=[2]Matrica!$E$3),[2]Matrica!$E$13,IF(AND(AC117=[2]Matrica!$A$13,AD117=[2]Matrica!$H$3),[2]Matrica!$H$13,IF(AND(AC117=[2]Matrica!$A$14,AD117=[2]Matrica!$B$3),[2]Matrica!$B$14,IF(AND(AC117=[2]Matrica!$A$14,AD117=[2]Matrica!$E$3),[2]Matrica!$E$14,IF(AND(AC117=[2]Matrica!$A$14,AD117=[2]Matrica!$H$3),[2]Matrica!$H$14,IF(AND(AC117=[2]Matrica!$A$15,AD117=[2]Matrica!$B$3),[2]Matrica!$B$15,IF(AND(AC117=[2]Matrica!$A$15,AD117=[2]Matrica!$E$3),[2]Matrica!$E$15,IF(AND(AC117=[2]Matrica!$A$15,AD117=[2]Matrica!$H$3),[2]Matrica!$H$15,IF(AND(AC117=[2]Matrica!$A$16,AD117=[2]Matrica!$B$3),[2]Matrica!$B$16,IF(AND(AC117=[2]Matrica!$A$16,AD117=[2]Matrica!$E$3),[2]Matrica!$E$16,IF(AND(AC117=[2]Matrica!$A$16,AD117=[2]Matrica!$H$3),[2]Matrica!$H$16,"")))))))))))))))))))))))))))))))))))))))</f>
        <v>3.12</v>
      </c>
      <c r="AB117" s="18">
        <f>IF(AND(AC117=[2]Matrica!$A$4,AD117=[2]Matrica!$B$3),[2]Matrica!$D$4,IF(AND(AC117=[2]Matrica!$A$4,AD117=[2]Matrica!$E$3),[2]Matrica!$G$4,IF(AND(AC117=[2]Matrica!$A$4,AD117=[2]Matrica!$H$3),[2]Matrica!$J$4,IF(AND(AC117=[2]Matrica!$A$5,AD117=[2]Matrica!$B$3),[2]Matrica!$D$5,IF(AND(AC117=[2]Matrica!$A$5,AD117=[2]Matrica!$E$3),[2]Matrica!$G$5,IF(AND(AC117=[2]Matrica!$A$5,AD117=[2]Matrica!$H$3),[2]Matrica!$J$5,IF(AND(AC117=[2]Matrica!$A$6,AD117=[2]Matrica!$B$3),[2]Matrica!$D$6,IF(AND(AC117=[2]Matrica!$A$6,AD117=[2]Matrica!$E$3),[2]Matrica!$G$6,IF(AND(AC117=[2]Matrica!$A$6,AD117=[2]Matrica!$H$3),[2]Matrica!$J$6,IF(AND(AC117=[2]Matrica!$A$7,AD117=[2]Matrica!$B$3),[2]Matrica!$D$7,IF(AND(AC117=[2]Matrica!$A$7,AD117=[2]Matrica!$E$3),[2]Matrica!$G$7,IF(AND(AC117=[2]Matrica!$A$7,AD117=[2]Matrica!$H$3),[2]Matrica!$J$7,IF(AND(AC117=[2]Matrica!$A$8,AD117=[2]Matrica!$B$3),[2]Matrica!$D$8,IF(AND(AC117=[2]Matrica!$A$8,AD117=[2]Matrica!$E$3),[2]Matrica!$G$8,IF(AND(AC117=[2]Matrica!$A$8,AD117=[2]Matrica!$H$3),[2]Matrica!$J$8,IF(AND(AC117=[2]Matrica!$A$9,AD117=[2]Matrica!$B$3),[2]Matrica!$D$9,IF(AND(AC117=[2]Matrica!$A$9,AD117=[2]Matrica!$E$3),[2]Matrica!$G$9,IF(AND(AC117=[2]Matrica!$A$9,AD117=[2]Matrica!$H$3),[2]Matrica!$J$9,IF(AND(AC117=[2]Matrica!$A$10,AD117=[2]Matrica!$B$3),[2]Matrica!$D$10,IF(AND(AC117=[2]Matrica!$A$10,AD117=[2]Matrica!$E$3),[2]Matrica!$G$10,IF(AND(AC117=[2]Matrica!$A$10,AD117=[2]Matrica!$H$3),[2]Matrica!$J$10,IF(AND(AC117=[2]Matrica!$A$11,AD117=[2]Matrica!$B$3),[2]Matrica!$D$11,IF(AND(AC117=[2]Matrica!$A$11,AD117=[2]Matrica!$E$3),[2]Matrica!$G$11,IF(AND(AC117=[2]Matrica!$A$11,AD117=[2]Matrica!$H$3),[2]Matrica!$J$11,IF(AND(AC117=[2]Matrica!$A$12,AD117=[2]Matrica!$B$3),[2]Matrica!$D$12,IF(AND(AC117=[2]Matrica!$A$12,AD117=[2]Matrica!$E$3),[2]Matrica!$G$12,IF(AND(AC117=[2]Matrica!$A$12,AD117=[2]Matrica!$H$3),[2]Matrica!$J$12,IF(AND(AC117=[2]Matrica!$A$13,AD117=[2]Matrica!$B$3),[2]Matrica!$D$13,IF(AND(AC117=[2]Matrica!$A$13,AD117=[2]Matrica!$E$3),[2]Matrica!$G$13,IF(AND(AC117=[2]Matrica!$A$13,AD117=[2]Matrica!$H$3),[2]Matrica!$J$13,IF(AND(AC117=[2]Matrica!$A$14,AD117=[2]Matrica!$B$3),[2]Matrica!$D$14,IF(AND(AC117=[2]Matrica!$A$14,AD117=[2]Matrica!$E$3),[2]Matrica!$G$14,IF(AND(AC117=[2]Matrica!$A$14,AD117=[2]Matrica!$H$3),[2]Matrica!$J$14,IF(AND(AC117=[2]Matrica!$A$15,AD117=[2]Matrica!$B$3),[2]Matrica!$D$15,IF(AND(AC117=[2]Matrica!$A$15,AD117=[2]Matrica!$E$3),[2]Matrica!$G$15,IF(AND(AC117=[2]Matrica!$A$15,AD117=[2]Matrica!$H$3),[2]Matrica!$J$15,IF(AND(AC117=[2]Matrica!$A$16,AD117=[2]Matrica!$B$3),[2]Matrica!$D$16,IF(AND(AC117=[2]Matrica!$A$16,AD117=[2]Matrica!$E$3),[2]Matrica!$G$16,IF(AND(AC117=[2]Matrica!$A$16,AD117=[2]Matrica!$H$3),[2]Matrica!$J$16,"")))))))))))))))))))))))))))))))))))))))</f>
        <v>3.33</v>
      </c>
      <c r="AC117" s="20" t="s">
        <v>43</v>
      </c>
      <c r="AD117" s="20">
        <v>2</v>
      </c>
      <c r="AE117" s="21">
        <f t="shared" si="17"/>
        <v>3.12</v>
      </c>
      <c r="AF117" s="20"/>
      <c r="AG117" s="5"/>
    </row>
    <row r="118" spans="1:33" x14ac:dyDescent="0.25">
      <c r="A118" s="5"/>
      <c r="B118" s="5"/>
      <c r="C118" s="6" t="s">
        <v>260</v>
      </c>
      <c r="D118" s="30" t="s">
        <v>261</v>
      </c>
      <c r="E118" s="20"/>
      <c r="F118" s="9"/>
      <c r="G118" s="10">
        <f>IFERROR(VLOOKUP(C118,'[1]Радна места'!$C$399:$G$577,5,FALSE),"")</f>
        <v>0</v>
      </c>
      <c r="H118" s="11">
        <f>IFERROR(VLOOKUP(C118,'[1]Радна места'!$C$399:$H$577,6,FALSE),"")</f>
        <v>0</v>
      </c>
      <c r="I118" s="11">
        <f>IFERROR(VLOOKUP(C118,'[1]Радна места'!$C$399:$I$577,7,FALSE),"")</f>
        <v>0</v>
      </c>
      <c r="J118" s="38"/>
      <c r="K118" s="38"/>
      <c r="L118" s="12">
        <f>IFERROR(VLOOKUP(C118,'[1]Радна места'!$C$399:$J$577,8,FALSE),"")</f>
        <v>0</v>
      </c>
      <c r="M118" s="13">
        <f>IFERROR(VLOOKUP(C118,'[1]Радна места'!$C$399:$K$577,9,FALSE),"")</f>
        <v>0</v>
      </c>
      <c r="N118" s="13">
        <f>IFERROR(VLOOKUP(C118,'[1]Радна места'!$C$399:$L$577,10,FALSE),"")</f>
        <v>0</v>
      </c>
      <c r="O118" s="13">
        <f>IFERROR(VLOOKUP(C118,'[1]Радна места'!$C$399:$M$577,11,FALSE),"")</f>
        <v>0</v>
      </c>
      <c r="P118" s="14">
        <v>2817.35</v>
      </c>
      <c r="Q118" s="14">
        <f t="shared" si="7"/>
        <v>0</v>
      </c>
      <c r="R118" s="15">
        <f t="shared" si="8"/>
        <v>0</v>
      </c>
      <c r="S118" s="16">
        <f t="shared" si="9"/>
        <v>0</v>
      </c>
      <c r="T118" s="16">
        <f t="shared" si="9"/>
        <v>0</v>
      </c>
      <c r="U118" s="16">
        <f t="shared" si="10"/>
        <v>0</v>
      </c>
      <c r="V118" s="18"/>
      <c r="W118" s="18"/>
      <c r="X118" s="12"/>
      <c r="Y118" s="18"/>
      <c r="Z118" s="18"/>
      <c r="AA118" s="19">
        <f>IF(AND(AC118=[2]Matrica!$A$4,AD118=[2]Matrica!$B$3),[2]Matrica!$B$4,IF(AND(AC118=[2]Matrica!$A$4,AD118=[2]Matrica!$E$3),[2]Matrica!$E$4,IF(AND(AC118=[2]Matrica!$A$4,AD118=[2]Matrica!$H$3),[2]Matrica!$H$4,IF(AND(AC118=[2]Matrica!$A$5,AD118=[2]Matrica!$B$3),[2]Matrica!$B$5,IF(AND(AC118=[2]Matrica!$A$5,AD118=[2]Matrica!$E$3),[2]Matrica!$E$5,IF(AND(AC118=[2]Matrica!$A$5,AD118=[2]Matrica!$H$3),[2]Matrica!$H$5,IF(AND(AC118=[2]Matrica!$A$6,AD118=[2]Matrica!$B$3),[2]Matrica!$B$6,IF(AND(AC118=[2]Matrica!$A$6,AD118=[2]Matrica!$E$3),[2]Matrica!$E$6,IF(AND(AC118=[2]Matrica!$A$6,AD118=[2]Matrica!$H$3),[2]Matrica!$H$6,IF(AND(AC118=[2]Matrica!$A$7,AD118=[2]Matrica!$B$3),[2]Matrica!$B$7,IF(AND(AC118=[2]Matrica!$A$7,AD118=[2]Matrica!$E$3),[2]Matrica!$E$7,IF(AND(AC118=[2]Matrica!$A$7,AD118=[2]Matrica!$H$3),[2]Matrica!$H$7,IF(AND(AC118=[2]Matrica!$A$8,AD118=[2]Matrica!$B$3),[2]Matrica!$B$8,IF(AND(AC118=[2]Matrica!$A$8,AD118=[2]Matrica!$E$3),[2]Matrica!$E$8,IF(AND(AC118=[2]Matrica!$A$8,AD118=[2]Matrica!$H$3),[2]Matrica!$H$8,IF(AND(AC118=[2]Matrica!$A$9,AD118=[2]Matrica!$B$3),[2]Matrica!$B$9,IF(AND(AC118=[2]Matrica!$A$9,AD118=[2]Matrica!$E$3),[2]Matrica!$E$9,IF(AND(AC118=[2]Matrica!$A$9,AD118=[2]Matrica!$H$3),[2]Matrica!$H$9,IF(AND(AC118=[2]Matrica!$A$10,AD118=[2]Matrica!$B$3),[2]Matrica!$B$10,IF(AND(AC118=[2]Matrica!$A$10,AD118=[2]Matrica!$E$3),[2]Matrica!$E$10,IF(AND(AC118=[2]Matrica!$A$10,AD118=[2]Matrica!$H$3),[2]Matrica!$H$10,IF(AND(AC118=[2]Matrica!$A$11,AD118=[2]Matrica!$B$3),[2]Matrica!$B$11,IF(AND(AC118=[2]Matrica!$A$11,AD118=[2]Matrica!$E$3),[2]Matrica!$E$11,IF(AND(AC118=[2]Matrica!$A$11,AD118=[2]Matrica!$H$3),[2]Matrica!$H$11,IF(AND(AC118=[2]Matrica!$A$12,AD118=[2]Matrica!$B$3),[2]Matrica!$B$12,IF(AND(AC118=[2]Matrica!$A$12,AD118=[2]Matrica!$E$3),[2]Matrica!$E$12,IF(AND(AC118=[2]Matrica!$A$12,AD118=[2]Matrica!$H$3),[2]Matrica!$H$12,IF(AND(AC118=[2]Matrica!$A$13,AD118=[2]Matrica!$B$3),[2]Matrica!$B$13,IF(AND(AC118=[2]Matrica!$A$13,AD118=[2]Matrica!$E$3),[2]Matrica!$E$13,IF(AND(AC118=[2]Matrica!$A$13,AD118=[2]Matrica!$H$3),[2]Matrica!$H$13,IF(AND(AC118=[2]Matrica!$A$14,AD118=[2]Matrica!$B$3),[2]Matrica!$B$14,IF(AND(AC118=[2]Matrica!$A$14,AD118=[2]Matrica!$E$3),[2]Matrica!$E$14,IF(AND(AC118=[2]Matrica!$A$14,AD118=[2]Matrica!$H$3),[2]Matrica!$H$14,IF(AND(AC118=[2]Matrica!$A$15,AD118=[2]Matrica!$B$3),[2]Matrica!$B$15,IF(AND(AC118=[2]Matrica!$A$15,AD118=[2]Matrica!$E$3),[2]Matrica!$E$15,IF(AND(AC118=[2]Matrica!$A$15,AD118=[2]Matrica!$H$3),[2]Matrica!$H$15,IF(AND(AC118=[2]Matrica!$A$16,AD118=[2]Matrica!$B$3),[2]Matrica!$B$16,IF(AND(AC118=[2]Matrica!$A$16,AD118=[2]Matrica!$E$3),[2]Matrica!$E$16,IF(AND(AC118=[2]Matrica!$A$16,AD118=[2]Matrica!$H$3),[2]Matrica!$H$16,"")))))))))))))))))))))))))))))))))))))))</f>
        <v>2.92</v>
      </c>
      <c r="AB118" s="18">
        <f>IF(AND(AC118=[2]Matrica!$A$4,AD118=[2]Matrica!$B$3),[2]Matrica!$D$4,IF(AND(AC118=[2]Matrica!$A$4,AD118=[2]Matrica!$E$3),[2]Matrica!$G$4,IF(AND(AC118=[2]Matrica!$A$4,AD118=[2]Matrica!$H$3),[2]Matrica!$J$4,IF(AND(AC118=[2]Matrica!$A$5,AD118=[2]Matrica!$B$3),[2]Matrica!$D$5,IF(AND(AC118=[2]Matrica!$A$5,AD118=[2]Matrica!$E$3),[2]Matrica!$G$5,IF(AND(AC118=[2]Matrica!$A$5,AD118=[2]Matrica!$H$3),[2]Matrica!$J$5,IF(AND(AC118=[2]Matrica!$A$6,AD118=[2]Matrica!$B$3),[2]Matrica!$D$6,IF(AND(AC118=[2]Matrica!$A$6,AD118=[2]Matrica!$E$3),[2]Matrica!$G$6,IF(AND(AC118=[2]Matrica!$A$6,AD118=[2]Matrica!$H$3),[2]Matrica!$J$6,IF(AND(AC118=[2]Matrica!$A$7,AD118=[2]Matrica!$B$3),[2]Matrica!$D$7,IF(AND(AC118=[2]Matrica!$A$7,AD118=[2]Matrica!$E$3),[2]Matrica!$G$7,IF(AND(AC118=[2]Matrica!$A$7,AD118=[2]Matrica!$H$3),[2]Matrica!$J$7,IF(AND(AC118=[2]Matrica!$A$8,AD118=[2]Matrica!$B$3),[2]Matrica!$D$8,IF(AND(AC118=[2]Matrica!$A$8,AD118=[2]Matrica!$E$3),[2]Matrica!$G$8,IF(AND(AC118=[2]Matrica!$A$8,AD118=[2]Matrica!$H$3),[2]Matrica!$J$8,IF(AND(AC118=[2]Matrica!$A$9,AD118=[2]Matrica!$B$3),[2]Matrica!$D$9,IF(AND(AC118=[2]Matrica!$A$9,AD118=[2]Matrica!$E$3),[2]Matrica!$G$9,IF(AND(AC118=[2]Matrica!$A$9,AD118=[2]Matrica!$H$3),[2]Matrica!$J$9,IF(AND(AC118=[2]Matrica!$A$10,AD118=[2]Matrica!$B$3),[2]Matrica!$D$10,IF(AND(AC118=[2]Matrica!$A$10,AD118=[2]Matrica!$E$3),[2]Matrica!$G$10,IF(AND(AC118=[2]Matrica!$A$10,AD118=[2]Matrica!$H$3),[2]Matrica!$J$10,IF(AND(AC118=[2]Matrica!$A$11,AD118=[2]Matrica!$B$3),[2]Matrica!$D$11,IF(AND(AC118=[2]Matrica!$A$11,AD118=[2]Matrica!$E$3),[2]Matrica!$G$11,IF(AND(AC118=[2]Matrica!$A$11,AD118=[2]Matrica!$H$3),[2]Matrica!$J$11,IF(AND(AC118=[2]Matrica!$A$12,AD118=[2]Matrica!$B$3),[2]Matrica!$D$12,IF(AND(AC118=[2]Matrica!$A$12,AD118=[2]Matrica!$E$3),[2]Matrica!$G$12,IF(AND(AC118=[2]Matrica!$A$12,AD118=[2]Matrica!$H$3),[2]Matrica!$J$12,IF(AND(AC118=[2]Matrica!$A$13,AD118=[2]Matrica!$B$3),[2]Matrica!$D$13,IF(AND(AC118=[2]Matrica!$A$13,AD118=[2]Matrica!$E$3),[2]Matrica!$G$13,IF(AND(AC118=[2]Matrica!$A$13,AD118=[2]Matrica!$H$3),[2]Matrica!$J$13,IF(AND(AC118=[2]Matrica!$A$14,AD118=[2]Matrica!$B$3),[2]Matrica!$D$14,IF(AND(AC118=[2]Matrica!$A$14,AD118=[2]Matrica!$E$3),[2]Matrica!$G$14,IF(AND(AC118=[2]Matrica!$A$14,AD118=[2]Matrica!$H$3),[2]Matrica!$J$14,IF(AND(AC118=[2]Matrica!$A$15,AD118=[2]Matrica!$B$3),[2]Matrica!$D$15,IF(AND(AC118=[2]Matrica!$A$15,AD118=[2]Matrica!$E$3),[2]Matrica!$G$15,IF(AND(AC118=[2]Matrica!$A$15,AD118=[2]Matrica!$H$3),[2]Matrica!$J$15,IF(AND(AC118=[2]Matrica!$A$16,AD118=[2]Matrica!$B$3),[2]Matrica!$D$16,IF(AND(AC118=[2]Matrica!$A$16,AD118=[2]Matrica!$E$3),[2]Matrica!$G$16,IF(AND(AC118=[2]Matrica!$A$16,AD118=[2]Matrica!$H$3),[2]Matrica!$J$16,"")))))))))))))))))))))))))))))))))))))))</f>
        <v>3.11</v>
      </c>
      <c r="AC118" s="20" t="s">
        <v>43</v>
      </c>
      <c r="AD118" s="20">
        <v>1</v>
      </c>
      <c r="AE118" s="21">
        <f t="shared" si="17"/>
        <v>2.92</v>
      </c>
      <c r="AF118" s="20"/>
      <c r="AG118" s="5"/>
    </row>
    <row r="119" spans="1:33" x14ac:dyDescent="0.25">
      <c r="A119" s="5"/>
      <c r="B119" s="5"/>
      <c r="C119" s="6" t="s">
        <v>262</v>
      </c>
      <c r="D119" s="30" t="s">
        <v>263</v>
      </c>
      <c r="E119" s="20"/>
      <c r="F119" s="9"/>
      <c r="G119" s="10">
        <f>IFERROR(VLOOKUP(C119,'[1]Радна места'!$C$399:$G$577,5,FALSE),"")</f>
        <v>0</v>
      </c>
      <c r="H119" s="11">
        <f>IFERROR(VLOOKUP(C119,'[1]Радна места'!$C$399:$H$577,6,FALSE),"")</f>
        <v>0</v>
      </c>
      <c r="I119" s="11">
        <f>IFERROR(VLOOKUP(C119,'[1]Радна места'!$C$399:$I$577,7,FALSE),"")</f>
        <v>0</v>
      </c>
      <c r="J119" s="38"/>
      <c r="K119" s="38"/>
      <c r="L119" s="12">
        <f>IFERROR(VLOOKUP(C119,'[1]Радна места'!$C$399:$J$577,8,FALSE),"")</f>
        <v>0</v>
      </c>
      <c r="M119" s="13">
        <f>IFERROR(VLOOKUP(C119,'[1]Радна места'!$C$399:$K$577,9,FALSE),"")</f>
        <v>0</v>
      </c>
      <c r="N119" s="13">
        <f>IFERROR(VLOOKUP(C119,'[1]Радна места'!$C$399:$L$577,10,FALSE),"")</f>
        <v>0</v>
      </c>
      <c r="O119" s="13">
        <f>IFERROR(VLOOKUP(C119,'[1]Радна места'!$C$399:$M$577,11,FALSE),"")</f>
        <v>0</v>
      </c>
      <c r="P119" s="14">
        <v>2817.35</v>
      </c>
      <c r="Q119" s="14">
        <f t="shared" si="7"/>
        <v>0</v>
      </c>
      <c r="R119" s="15">
        <f t="shared" si="8"/>
        <v>0</v>
      </c>
      <c r="S119" s="16">
        <f t="shared" si="9"/>
        <v>0</v>
      </c>
      <c r="T119" s="16">
        <f t="shared" si="9"/>
        <v>0</v>
      </c>
      <c r="U119" s="16">
        <f t="shared" si="10"/>
        <v>0</v>
      </c>
      <c r="V119" s="18"/>
      <c r="W119" s="18"/>
      <c r="X119" s="12"/>
      <c r="Y119" s="18"/>
      <c r="Z119" s="18"/>
      <c r="AA119" s="19">
        <f>IF(AND(AC119=[2]Matrica!$A$4,AD119=[2]Matrica!$B$3),[2]Matrica!$B$4,IF(AND(AC119=[2]Matrica!$A$4,AD119=[2]Matrica!$E$3),[2]Matrica!$E$4,IF(AND(AC119=[2]Matrica!$A$4,AD119=[2]Matrica!$H$3),[2]Matrica!$H$4,IF(AND(AC119=[2]Matrica!$A$5,AD119=[2]Matrica!$B$3),[2]Matrica!$B$5,IF(AND(AC119=[2]Matrica!$A$5,AD119=[2]Matrica!$E$3),[2]Matrica!$E$5,IF(AND(AC119=[2]Matrica!$A$5,AD119=[2]Matrica!$H$3),[2]Matrica!$H$5,IF(AND(AC119=[2]Matrica!$A$6,AD119=[2]Matrica!$B$3),[2]Matrica!$B$6,IF(AND(AC119=[2]Matrica!$A$6,AD119=[2]Matrica!$E$3),[2]Matrica!$E$6,IF(AND(AC119=[2]Matrica!$A$6,AD119=[2]Matrica!$H$3),[2]Matrica!$H$6,IF(AND(AC119=[2]Matrica!$A$7,AD119=[2]Matrica!$B$3),[2]Matrica!$B$7,IF(AND(AC119=[2]Matrica!$A$7,AD119=[2]Matrica!$E$3),[2]Matrica!$E$7,IF(AND(AC119=[2]Matrica!$A$7,AD119=[2]Matrica!$H$3),[2]Matrica!$H$7,IF(AND(AC119=[2]Matrica!$A$8,AD119=[2]Matrica!$B$3),[2]Matrica!$B$8,IF(AND(AC119=[2]Matrica!$A$8,AD119=[2]Matrica!$E$3),[2]Matrica!$E$8,IF(AND(AC119=[2]Matrica!$A$8,AD119=[2]Matrica!$H$3),[2]Matrica!$H$8,IF(AND(AC119=[2]Matrica!$A$9,AD119=[2]Matrica!$B$3),[2]Matrica!$B$9,IF(AND(AC119=[2]Matrica!$A$9,AD119=[2]Matrica!$E$3),[2]Matrica!$E$9,IF(AND(AC119=[2]Matrica!$A$9,AD119=[2]Matrica!$H$3),[2]Matrica!$H$9,IF(AND(AC119=[2]Matrica!$A$10,AD119=[2]Matrica!$B$3),[2]Matrica!$B$10,IF(AND(AC119=[2]Matrica!$A$10,AD119=[2]Matrica!$E$3),[2]Matrica!$E$10,IF(AND(AC119=[2]Matrica!$A$10,AD119=[2]Matrica!$H$3),[2]Matrica!$H$10,IF(AND(AC119=[2]Matrica!$A$11,AD119=[2]Matrica!$B$3),[2]Matrica!$B$11,IF(AND(AC119=[2]Matrica!$A$11,AD119=[2]Matrica!$E$3),[2]Matrica!$E$11,IF(AND(AC119=[2]Matrica!$A$11,AD119=[2]Matrica!$H$3),[2]Matrica!$H$11,IF(AND(AC119=[2]Matrica!$A$12,AD119=[2]Matrica!$B$3),[2]Matrica!$B$12,IF(AND(AC119=[2]Matrica!$A$12,AD119=[2]Matrica!$E$3),[2]Matrica!$E$12,IF(AND(AC119=[2]Matrica!$A$12,AD119=[2]Matrica!$H$3),[2]Matrica!$H$12,IF(AND(AC119=[2]Matrica!$A$13,AD119=[2]Matrica!$B$3),[2]Matrica!$B$13,IF(AND(AC119=[2]Matrica!$A$13,AD119=[2]Matrica!$E$3),[2]Matrica!$E$13,IF(AND(AC119=[2]Matrica!$A$13,AD119=[2]Matrica!$H$3),[2]Matrica!$H$13,IF(AND(AC119=[2]Matrica!$A$14,AD119=[2]Matrica!$B$3),[2]Matrica!$B$14,IF(AND(AC119=[2]Matrica!$A$14,AD119=[2]Matrica!$E$3),[2]Matrica!$E$14,IF(AND(AC119=[2]Matrica!$A$14,AD119=[2]Matrica!$H$3),[2]Matrica!$H$14,IF(AND(AC119=[2]Matrica!$A$15,AD119=[2]Matrica!$B$3),[2]Matrica!$B$15,IF(AND(AC119=[2]Matrica!$A$15,AD119=[2]Matrica!$E$3),[2]Matrica!$E$15,IF(AND(AC119=[2]Matrica!$A$15,AD119=[2]Matrica!$H$3),[2]Matrica!$H$15,IF(AND(AC119=[2]Matrica!$A$16,AD119=[2]Matrica!$B$3),[2]Matrica!$B$16,IF(AND(AC119=[2]Matrica!$A$16,AD119=[2]Matrica!$E$3),[2]Matrica!$E$16,IF(AND(AC119=[2]Matrica!$A$16,AD119=[2]Matrica!$H$3),[2]Matrica!$H$16,"")))))))))))))))))))))))))))))))))))))))</f>
        <v>2.92</v>
      </c>
      <c r="AB119" s="18">
        <f>IF(AND(AC119=[2]Matrica!$A$4,AD119=[2]Matrica!$B$3),[2]Matrica!$D$4,IF(AND(AC119=[2]Matrica!$A$4,AD119=[2]Matrica!$E$3),[2]Matrica!$G$4,IF(AND(AC119=[2]Matrica!$A$4,AD119=[2]Matrica!$H$3),[2]Matrica!$J$4,IF(AND(AC119=[2]Matrica!$A$5,AD119=[2]Matrica!$B$3),[2]Matrica!$D$5,IF(AND(AC119=[2]Matrica!$A$5,AD119=[2]Matrica!$E$3),[2]Matrica!$G$5,IF(AND(AC119=[2]Matrica!$A$5,AD119=[2]Matrica!$H$3),[2]Matrica!$J$5,IF(AND(AC119=[2]Matrica!$A$6,AD119=[2]Matrica!$B$3),[2]Matrica!$D$6,IF(AND(AC119=[2]Matrica!$A$6,AD119=[2]Matrica!$E$3),[2]Matrica!$G$6,IF(AND(AC119=[2]Matrica!$A$6,AD119=[2]Matrica!$H$3),[2]Matrica!$J$6,IF(AND(AC119=[2]Matrica!$A$7,AD119=[2]Matrica!$B$3),[2]Matrica!$D$7,IF(AND(AC119=[2]Matrica!$A$7,AD119=[2]Matrica!$E$3),[2]Matrica!$G$7,IF(AND(AC119=[2]Matrica!$A$7,AD119=[2]Matrica!$H$3),[2]Matrica!$J$7,IF(AND(AC119=[2]Matrica!$A$8,AD119=[2]Matrica!$B$3),[2]Matrica!$D$8,IF(AND(AC119=[2]Matrica!$A$8,AD119=[2]Matrica!$E$3),[2]Matrica!$G$8,IF(AND(AC119=[2]Matrica!$A$8,AD119=[2]Matrica!$H$3),[2]Matrica!$J$8,IF(AND(AC119=[2]Matrica!$A$9,AD119=[2]Matrica!$B$3),[2]Matrica!$D$9,IF(AND(AC119=[2]Matrica!$A$9,AD119=[2]Matrica!$E$3),[2]Matrica!$G$9,IF(AND(AC119=[2]Matrica!$A$9,AD119=[2]Matrica!$H$3),[2]Matrica!$J$9,IF(AND(AC119=[2]Matrica!$A$10,AD119=[2]Matrica!$B$3),[2]Matrica!$D$10,IF(AND(AC119=[2]Matrica!$A$10,AD119=[2]Matrica!$E$3),[2]Matrica!$G$10,IF(AND(AC119=[2]Matrica!$A$10,AD119=[2]Matrica!$H$3),[2]Matrica!$J$10,IF(AND(AC119=[2]Matrica!$A$11,AD119=[2]Matrica!$B$3),[2]Matrica!$D$11,IF(AND(AC119=[2]Matrica!$A$11,AD119=[2]Matrica!$E$3),[2]Matrica!$G$11,IF(AND(AC119=[2]Matrica!$A$11,AD119=[2]Matrica!$H$3),[2]Matrica!$J$11,IF(AND(AC119=[2]Matrica!$A$12,AD119=[2]Matrica!$B$3),[2]Matrica!$D$12,IF(AND(AC119=[2]Matrica!$A$12,AD119=[2]Matrica!$E$3),[2]Matrica!$G$12,IF(AND(AC119=[2]Matrica!$A$12,AD119=[2]Matrica!$H$3),[2]Matrica!$J$12,IF(AND(AC119=[2]Matrica!$A$13,AD119=[2]Matrica!$B$3),[2]Matrica!$D$13,IF(AND(AC119=[2]Matrica!$A$13,AD119=[2]Matrica!$E$3),[2]Matrica!$G$13,IF(AND(AC119=[2]Matrica!$A$13,AD119=[2]Matrica!$H$3),[2]Matrica!$J$13,IF(AND(AC119=[2]Matrica!$A$14,AD119=[2]Matrica!$B$3),[2]Matrica!$D$14,IF(AND(AC119=[2]Matrica!$A$14,AD119=[2]Matrica!$E$3),[2]Matrica!$G$14,IF(AND(AC119=[2]Matrica!$A$14,AD119=[2]Matrica!$H$3),[2]Matrica!$J$14,IF(AND(AC119=[2]Matrica!$A$15,AD119=[2]Matrica!$B$3),[2]Matrica!$D$15,IF(AND(AC119=[2]Matrica!$A$15,AD119=[2]Matrica!$E$3),[2]Matrica!$G$15,IF(AND(AC119=[2]Matrica!$A$15,AD119=[2]Matrica!$H$3),[2]Matrica!$J$15,IF(AND(AC119=[2]Matrica!$A$16,AD119=[2]Matrica!$B$3),[2]Matrica!$D$16,IF(AND(AC119=[2]Matrica!$A$16,AD119=[2]Matrica!$E$3),[2]Matrica!$G$16,IF(AND(AC119=[2]Matrica!$A$16,AD119=[2]Matrica!$H$3),[2]Matrica!$J$16,"")))))))))))))))))))))))))))))))))))))))</f>
        <v>3.11</v>
      </c>
      <c r="AC119" s="20" t="s">
        <v>43</v>
      </c>
      <c r="AD119" s="20">
        <v>1</v>
      </c>
      <c r="AE119" s="21">
        <f t="shared" si="17"/>
        <v>2.92</v>
      </c>
      <c r="AF119" s="20"/>
      <c r="AG119" s="5"/>
    </row>
    <row r="120" spans="1:33" x14ac:dyDescent="0.25">
      <c r="A120" s="5"/>
      <c r="B120" s="5"/>
      <c r="C120" s="6" t="s">
        <v>264</v>
      </c>
      <c r="D120" s="30" t="s">
        <v>265</v>
      </c>
      <c r="E120" s="20"/>
      <c r="F120" s="9"/>
      <c r="G120" s="10">
        <f>IFERROR(VLOOKUP(C120,'[1]Радна места'!$C$399:$G$577,5,FALSE),"")</f>
        <v>0</v>
      </c>
      <c r="H120" s="11">
        <f>IFERROR(VLOOKUP(C120,'[1]Радна места'!$C$399:$H$577,6,FALSE),"")</f>
        <v>0</v>
      </c>
      <c r="I120" s="11">
        <f>IFERROR(VLOOKUP(C120,'[1]Радна места'!$C$399:$I$577,7,FALSE),"")</f>
        <v>0</v>
      </c>
      <c r="J120" s="38"/>
      <c r="K120" s="38"/>
      <c r="L120" s="12">
        <f>IFERROR(VLOOKUP(C120,'[1]Радна места'!$C$399:$J$577,8,FALSE),"")</f>
        <v>0</v>
      </c>
      <c r="M120" s="13">
        <f>IFERROR(VLOOKUP(C120,'[1]Радна места'!$C$399:$K$577,9,FALSE),"")</f>
        <v>0</v>
      </c>
      <c r="N120" s="13">
        <f>IFERROR(VLOOKUP(C120,'[1]Радна места'!$C$399:$L$577,10,FALSE),"")</f>
        <v>0</v>
      </c>
      <c r="O120" s="13">
        <f>IFERROR(VLOOKUP(C120,'[1]Радна места'!$C$399:$M$577,11,FALSE),"")</f>
        <v>0</v>
      </c>
      <c r="P120" s="14">
        <v>2817.35</v>
      </c>
      <c r="Q120" s="14">
        <f t="shared" si="7"/>
        <v>0</v>
      </c>
      <c r="R120" s="15">
        <f t="shared" si="8"/>
        <v>0</v>
      </c>
      <c r="S120" s="16">
        <f t="shared" si="9"/>
        <v>0</v>
      </c>
      <c r="T120" s="16">
        <f t="shared" si="9"/>
        <v>0</v>
      </c>
      <c r="U120" s="16">
        <f t="shared" si="10"/>
        <v>0</v>
      </c>
      <c r="V120" s="18"/>
      <c r="W120" s="18"/>
      <c r="X120" s="12"/>
      <c r="Y120" s="18"/>
      <c r="Z120" s="18"/>
      <c r="AA120" s="19">
        <f>IF(AND(AC120=[2]Matrica!$A$4,AD120=[2]Matrica!$B$3),[2]Matrica!$B$4,IF(AND(AC120=[2]Matrica!$A$4,AD120=[2]Matrica!$E$3),[2]Matrica!$E$4,IF(AND(AC120=[2]Matrica!$A$4,AD120=[2]Matrica!$H$3),[2]Matrica!$H$4,IF(AND(AC120=[2]Matrica!$A$5,AD120=[2]Matrica!$B$3),[2]Matrica!$B$5,IF(AND(AC120=[2]Matrica!$A$5,AD120=[2]Matrica!$E$3),[2]Matrica!$E$5,IF(AND(AC120=[2]Matrica!$A$5,AD120=[2]Matrica!$H$3),[2]Matrica!$H$5,IF(AND(AC120=[2]Matrica!$A$6,AD120=[2]Matrica!$B$3),[2]Matrica!$B$6,IF(AND(AC120=[2]Matrica!$A$6,AD120=[2]Matrica!$E$3),[2]Matrica!$E$6,IF(AND(AC120=[2]Matrica!$A$6,AD120=[2]Matrica!$H$3),[2]Matrica!$H$6,IF(AND(AC120=[2]Matrica!$A$7,AD120=[2]Matrica!$B$3),[2]Matrica!$B$7,IF(AND(AC120=[2]Matrica!$A$7,AD120=[2]Matrica!$E$3),[2]Matrica!$E$7,IF(AND(AC120=[2]Matrica!$A$7,AD120=[2]Matrica!$H$3),[2]Matrica!$H$7,IF(AND(AC120=[2]Matrica!$A$8,AD120=[2]Matrica!$B$3),[2]Matrica!$B$8,IF(AND(AC120=[2]Matrica!$A$8,AD120=[2]Matrica!$E$3),[2]Matrica!$E$8,IF(AND(AC120=[2]Matrica!$A$8,AD120=[2]Matrica!$H$3),[2]Matrica!$H$8,IF(AND(AC120=[2]Matrica!$A$9,AD120=[2]Matrica!$B$3),[2]Matrica!$B$9,IF(AND(AC120=[2]Matrica!$A$9,AD120=[2]Matrica!$E$3),[2]Matrica!$E$9,IF(AND(AC120=[2]Matrica!$A$9,AD120=[2]Matrica!$H$3),[2]Matrica!$H$9,IF(AND(AC120=[2]Matrica!$A$10,AD120=[2]Matrica!$B$3),[2]Matrica!$B$10,IF(AND(AC120=[2]Matrica!$A$10,AD120=[2]Matrica!$E$3),[2]Matrica!$E$10,IF(AND(AC120=[2]Matrica!$A$10,AD120=[2]Matrica!$H$3),[2]Matrica!$H$10,IF(AND(AC120=[2]Matrica!$A$11,AD120=[2]Matrica!$B$3),[2]Matrica!$B$11,IF(AND(AC120=[2]Matrica!$A$11,AD120=[2]Matrica!$E$3),[2]Matrica!$E$11,IF(AND(AC120=[2]Matrica!$A$11,AD120=[2]Matrica!$H$3),[2]Matrica!$H$11,IF(AND(AC120=[2]Matrica!$A$12,AD120=[2]Matrica!$B$3),[2]Matrica!$B$12,IF(AND(AC120=[2]Matrica!$A$12,AD120=[2]Matrica!$E$3),[2]Matrica!$E$12,IF(AND(AC120=[2]Matrica!$A$12,AD120=[2]Matrica!$H$3),[2]Matrica!$H$12,IF(AND(AC120=[2]Matrica!$A$13,AD120=[2]Matrica!$B$3),[2]Matrica!$B$13,IF(AND(AC120=[2]Matrica!$A$13,AD120=[2]Matrica!$E$3),[2]Matrica!$E$13,IF(AND(AC120=[2]Matrica!$A$13,AD120=[2]Matrica!$H$3),[2]Matrica!$H$13,IF(AND(AC120=[2]Matrica!$A$14,AD120=[2]Matrica!$B$3),[2]Matrica!$B$14,IF(AND(AC120=[2]Matrica!$A$14,AD120=[2]Matrica!$E$3),[2]Matrica!$E$14,IF(AND(AC120=[2]Matrica!$A$14,AD120=[2]Matrica!$H$3),[2]Matrica!$H$14,IF(AND(AC120=[2]Matrica!$A$15,AD120=[2]Matrica!$B$3),[2]Matrica!$B$15,IF(AND(AC120=[2]Matrica!$A$15,AD120=[2]Matrica!$E$3),[2]Matrica!$E$15,IF(AND(AC120=[2]Matrica!$A$15,AD120=[2]Matrica!$H$3),[2]Matrica!$H$15,IF(AND(AC120=[2]Matrica!$A$16,AD120=[2]Matrica!$B$3),[2]Matrica!$B$16,IF(AND(AC120=[2]Matrica!$A$16,AD120=[2]Matrica!$E$3),[2]Matrica!$E$16,IF(AND(AC120=[2]Matrica!$A$16,AD120=[2]Matrica!$H$3),[2]Matrica!$H$16,"")))))))))))))))))))))))))))))))))))))))</f>
        <v>2.11</v>
      </c>
      <c r="AB120" s="18">
        <f>IF(AND(AC120=[2]Matrica!$A$4,AD120=[2]Matrica!$B$3),[2]Matrica!$D$4,IF(AND(AC120=[2]Matrica!$A$4,AD120=[2]Matrica!$E$3),[2]Matrica!$G$4,IF(AND(AC120=[2]Matrica!$A$4,AD120=[2]Matrica!$H$3),[2]Matrica!$J$4,IF(AND(AC120=[2]Matrica!$A$5,AD120=[2]Matrica!$B$3),[2]Matrica!$D$5,IF(AND(AC120=[2]Matrica!$A$5,AD120=[2]Matrica!$E$3),[2]Matrica!$G$5,IF(AND(AC120=[2]Matrica!$A$5,AD120=[2]Matrica!$H$3),[2]Matrica!$J$5,IF(AND(AC120=[2]Matrica!$A$6,AD120=[2]Matrica!$B$3),[2]Matrica!$D$6,IF(AND(AC120=[2]Matrica!$A$6,AD120=[2]Matrica!$E$3),[2]Matrica!$G$6,IF(AND(AC120=[2]Matrica!$A$6,AD120=[2]Matrica!$H$3),[2]Matrica!$J$6,IF(AND(AC120=[2]Matrica!$A$7,AD120=[2]Matrica!$B$3),[2]Matrica!$D$7,IF(AND(AC120=[2]Matrica!$A$7,AD120=[2]Matrica!$E$3),[2]Matrica!$G$7,IF(AND(AC120=[2]Matrica!$A$7,AD120=[2]Matrica!$H$3),[2]Matrica!$J$7,IF(AND(AC120=[2]Matrica!$A$8,AD120=[2]Matrica!$B$3),[2]Matrica!$D$8,IF(AND(AC120=[2]Matrica!$A$8,AD120=[2]Matrica!$E$3),[2]Matrica!$G$8,IF(AND(AC120=[2]Matrica!$A$8,AD120=[2]Matrica!$H$3),[2]Matrica!$J$8,IF(AND(AC120=[2]Matrica!$A$9,AD120=[2]Matrica!$B$3),[2]Matrica!$D$9,IF(AND(AC120=[2]Matrica!$A$9,AD120=[2]Matrica!$E$3),[2]Matrica!$G$9,IF(AND(AC120=[2]Matrica!$A$9,AD120=[2]Matrica!$H$3),[2]Matrica!$J$9,IF(AND(AC120=[2]Matrica!$A$10,AD120=[2]Matrica!$B$3),[2]Matrica!$D$10,IF(AND(AC120=[2]Matrica!$A$10,AD120=[2]Matrica!$E$3),[2]Matrica!$G$10,IF(AND(AC120=[2]Matrica!$A$10,AD120=[2]Matrica!$H$3),[2]Matrica!$J$10,IF(AND(AC120=[2]Matrica!$A$11,AD120=[2]Matrica!$B$3),[2]Matrica!$D$11,IF(AND(AC120=[2]Matrica!$A$11,AD120=[2]Matrica!$E$3),[2]Matrica!$G$11,IF(AND(AC120=[2]Matrica!$A$11,AD120=[2]Matrica!$H$3),[2]Matrica!$J$11,IF(AND(AC120=[2]Matrica!$A$12,AD120=[2]Matrica!$B$3),[2]Matrica!$D$12,IF(AND(AC120=[2]Matrica!$A$12,AD120=[2]Matrica!$E$3),[2]Matrica!$G$12,IF(AND(AC120=[2]Matrica!$A$12,AD120=[2]Matrica!$H$3),[2]Matrica!$J$12,IF(AND(AC120=[2]Matrica!$A$13,AD120=[2]Matrica!$B$3),[2]Matrica!$D$13,IF(AND(AC120=[2]Matrica!$A$13,AD120=[2]Matrica!$E$3),[2]Matrica!$G$13,IF(AND(AC120=[2]Matrica!$A$13,AD120=[2]Matrica!$H$3),[2]Matrica!$J$13,IF(AND(AC120=[2]Matrica!$A$14,AD120=[2]Matrica!$B$3),[2]Matrica!$D$14,IF(AND(AC120=[2]Matrica!$A$14,AD120=[2]Matrica!$E$3),[2]Matrica!$G$14,IF(AND(AC120=[2]Matrica!$A$14,AD120=[2]Matrica!$H$3),[2]Matrica!$J$14,IF(AND(AC120=[2]Matrica!$A$15,AD120=[2]Matrica!$B$3),[2]Matrica!$D$15,IF(AND(AC120=[2]Matrica!$A$15,AD120=[2]Matrica!$E$3),[2]Matrica!$G$15,IF(AND(AC120=[2]Matrica!$A$15,AD120=[2]Matrica!$H$3),[2]Matrica!$J$15,IF(AND(AC120=[2]Matrica!$A$16,AD120=[2]Matrica!$B$3),[2]Matrica!$D$16,IF(AND(AC120=[2]Matrica!$A$16,AD120=[2]Matrica!$E$3),[2]Matrica!$G$16,IF(AND(AC120=[2]Matrica!$A$16,AD120=[2]Matrica!$H$3),[2]Matrica!$J$16,"")))))))))))))))))))))))))))))))))))))))</f>
        <v>2.23</v>
      </c>
      <c r="AC120" s="20" t="s">
        <v>49</v>
      </c>
      <c r="AD120" s="20">
        <v>1</v>
      </c>
      <c r="AE120" s="21">
        <f t="shared" si="17"/>
        <v>2.11</v>
      </c>
      <c r="AF120" s="9"/>
      <c r="AG120" s="5"/>
    </row>
    <row r="121" spans="1:33" x14ac:dyDescent="0.25">
      <c r="A121" s="5"/>
      <c r="B121" s="5"/>
      <c r="C121" s="6" t="s">
        <v>266</v>
      </c>
      <c r="D121" s="30" t="s">
        <v>267</v>
      </c>
      <c r="E121" s="20"/>
      <c r="F121" s="9"/>
      <c r="G121" s="10">
        <f>IFERROR(VLOOKUP(C121,'[1]Радна места'!$C$399:$G$577,5,FALSE),"")</f>
        <v>0</v>
      </c>
      <c r="H121" s="11">
        <f>IFERROR(VLOOKUP(C121,'[1]Радна места'!$C$399:$H$577,6,FALSE),"")</f>
        <v>0</v>
      </c>
      <c r="I121" s="11">
        <f>IFERROR(VLOOKUP(C121,'[1]Радна места'!$C$399:$I$577,7,FALSE),"")</f>
        <v>0</v>
      </c>
      <c r="J121" s="38"/>
      <c r="K121" s="38"/>
      <c r="L121" s="12">
        <f>IFERROR(VLOOKUP(C121,'[1]Радна места'!$C$399:$J$577,8,FALSE),"")</f>
        <v>0</v>
      </c>
      <c r="M121" s="13">
        <f>IFERROR(VLOOKUP(C121,'[1]Радна места'!$C$399:$K$577,9,FALSE),"")</f>
        <v>0</v>
      </c>
      <c r="N121" s="13">
        <f>IFERROR(VLOOKUP(C121,'[1]Радна места'!$C$399:$L$577,10,FALSE),"")</f>
        <v>0</v>
      </c>
      <c r="O121" s="13">
        <f>IFERROR(VLOOKUP(C121,'[1]Радна места'!$C$399:$M$577,11,FALSE),"")</f>
        <v>0</v>
      </c>
      <c r="P121" s="14">
        <v>2817.35</v>
      </c>
      <c r="Q121" s="14">
        <f t="shared" si="7"/>
        <v>0</v>
      </c>
      <c r="R121" s="15">
        <f t="shared" si="8"/>
        <v>0</v>
      </c>
      <c r="S121" s="16">
        <f t="shared" si="9"/>
        <v>0</v>
      </c>
      <c r="T121" s="16">
        <f t="shared" si="9"/>
        <v>0</v>
      </c>
      <c r="U121" s="16">
        <f t="shared" si="10"/>
        <v>0</v>
      </c>
      <c r="V121" s="18"/>
      <c r="W121" s="18"/>
      <c r="X121" s="12"/>
      <c r="Y121" s="18"/>
      <c r="Z121" s="18"/>
      <c r="AA121" s="19">
        <f>IF(AND(AC121=[2]Matrica!$A$4,AD121=[2]Matrica!$B$3),[2]Matrica!$B$4,IF(AND(AC121=[2]Matrica!$A$4,AD121=[2]Matrica!$E$3),[2]Matrica!$E$4,IF(AND(AC121=[2]Matrica!$A$4,AD121=[2]Matrica!$H$3),[2]Matrica!$H$4,IF(AND(AC121=[2]Matrica!$A$5,AD121=[2]Matrica!$B$3),[2]Matrica!$B$5,IF(AND(AC121=[2]Matrica!$A$5,AD121=[2]Matrica!$E$3),[2]Matrica!$E$5,IF(AND(AC121=[2]Matrica!$A$5,AD121=[2]Matrica!$H$3),[2]Matrica!$H$5,IF(AND(AC121=[2]Matrica!$A$6,AD121=[2]Matrica!$B$3),[2]Matrica!$B$6,IF(AND(AC121=[2]Matrica!$A$6,AD121=[2]Matrica!$E$3),[2]Matrica!$E$6,IF(AND(AC121=[2]Matrica!$A$6,AD121=[2]Matrica!$H$3),[2]Matrica!$H$6,IF(AND(AC121=[2]Matrica!$A$7,AD121=[2]Matrica!$B$3),[2]Matrica!$B$7,IF(AND(AC121=[2]Matrica!$A$7,AD121=[2]Matrica!$E$3),[2]Matrica!$E$7,IF(AND(AC121=[2]Matrica!$A$7,AD121=[2]Matrica!$H$3),[2]Matrica!$H$7,IF(AND(AC121=[2]Matrica!$A$8,AD121=[2]Matrica!$B$3),[2]Matrica!$B$8,IF(AND(AC121=[2]Matrica!$A$8,AD121=[2]Matrica!$E$3),[2]Matrica!$E$8,IF(AND(AC121=[2]Matrica!$A$8,AD121=[2]Matrica!$H$3),[2]Matrica!$H$8,IF(AND(AC121=[2]Matrica!$A$9,AD121=[2]Matrica!$B$3),[2]Matrica!$B$9,IF(AND(AC121=[2]Matrica!$A$9,AD121=[2]Matrica!$E$3),[2]Matrica!$E$9,IF(AND(AC121=[2]Matrica!$A$9,AD121=[2]Matrica!$H$3),[2]Matrica!$H$9,IF(AND(AC121=[2]Matrica!$A$10,AD121=[2]Matrica!$B$3),[2]Matrica!$B$10,IF(AND(AC121=[2]Matrica!$A$10,AD121=[2]Matrica!$E$3),[2]Matrica!$E$10,IF(AND(AC121=[2]Matrica!$A$10,AD121=[2]Matrica!$H$3),[2]Matrica!$H$10,IF(AND(AC121=[2]Matrica!$A$11,AD121=[2]Matrica!$B$3),[2]Matrica!$B$11,IF(AND(AC121=[2]Matrica!$A$11,AD121=[2]Matrica!$E$3),[2]Matrica!$E$11,IF(AND(AC121=[2]Matrica!$A$11,AD121=[2]Matrica!$H$3),[2]Matrica!$H$11,IF(AND(AC121=[2]Matrica!$A$12,AD121=[2]Matrica!$B$3),[2]Matrica!$B$12,IF(AND(AC121=[2]Matrica!$A$12,AD121=[2]Matrica!$E$3),[2]Matrica!$E$12,IF(AND(AC121=[2]Matrica!$A$12,AD121=[2]Matrica!$H$3),[2]Matrica!$H$12,IF(AND(AC121=[2]Matrica!$A$13,AD121=[2]Matrica!$B$3),[2]Matrica!$B$13,IF(AND(AC121=[2]Matrica!$A$13,AD121=[2]Matrica!$E$3),[2]Matrica!$E$13,IF(AND(AC121=[2]Matrica!$A$13,AD121=[2]Matrica!$H$3),[2]Matrica!$H$13,IF(AND(AC121=[2]Matrica!$A$14,AD121=[2]Matrica!$B$3),[2]Matrica!$B$14,IF(AND(AC121=[2]Matrica!$A$14,AD121=[2]Matrica!$E$3),[2]Matrica!$E$14,IF(AND(AC121=[2]Matrica!$A$14,AD121=[2]Matrica!$H$3),[2]Matrica!$H$14,IF(AND(AC121=[2]Matrica!$A$15,AD121=[2]Matrica!$B$3),[2]Matrica!$B$15,IF(AND(AC121=[2]Matrica!$A$15,AD121=[2]Matrica!$E$3),[2]Matrica!$E$15,IF(AND(AC121=[2]Matrica!$A$15,AD121=[2]Matrica!$H$3),[2]Matrica!$H$15,IF(AND(AC121=[2]Matrica!$A$16,AD121=[2]Matrica!$B$3),[2]Matrica!$B$16,IF(AND(AC121=[2]Matrica!$A$16,AD121=[2]Matrica!$E$3),[2]Matrica!$E$16,IF(AND(AC121=[2]Matrica!$A$16,AD121=[2]Matrica!$H$3),[2]Matrica!$H$16,"")))))))))))))))))))))))))))))))))))))))</f>
        <v>2.92</v>
      </c>
      <c r="AB121" s="18">
        <f>IF(AND(AC121=[2]Matrica!$A$4,AD121=[2]Matrica!$B$3),[2]Matrica!$D$4,IF(AND(AC121=[2]Matrica!$A$4,AD121=[2]Matrica!$E$3),[2]Matrica!$G$4,IF(AND(AC121=[2]Matrica!$A$4,AD121=[2]Matrica!$H$3),[2]Matrica!$J$4,IF(AND(AC121=[2]Matrica!$A$5,AD121=[2]Matrica!$B$3),[2]Matrica!$D$5,IF(AND(AC121=[2]Matrica!$A$5,AD121=[2]Matrica!$E$3),[2]Matrica!$G$5,IF(AND(AC121=[2]Matrica!$A$5,AD121=[2]Matrica!$H$3),[2]Matrica!$J$5,IF(AND(AC121=[2]Matrica!$A$6,AD121=[2]Matrica!$B$3),[2]Matrica!$D$6,IF(AND(AC121=[2]Matrica!$A$6,AD121=[2]Matrica!$E$3),[2]Matrica!$G$6,IF(AND(AC121=[2]Matrica!$A$6,AD121=[2]Matrica!$H$3),[2]Matrica!$J$6,IF(AND(AC121=[2]Matrica!$A$7,AD121=[2]Matrica!$B$3),[2]Matrica!$D$7,IF(AND(AC121=[2]Matrica!$A$7,AD121=[2]Matrica!$E$3),[2]Matrica!$G$7,IF(AND(AC121=[2]Matrica!$A$7,AD121=[2]Matrica!$H$3),[2]Matrica!$J$7,IF(AND(AC121=[2]Matrica!$A$8,AD121=[2]Matrica!$B$3),[2]Matrica!$D$8,IF(AND(AC121=[2]Matrica!$A$8,AD121=[2]Matrica!$E$3),[2]Matrica!$G$8,IF(AND(AC121=[2]Matrica!$A$8,AD121=[2]Matrica!$H$3),[2]Matrica!$J$8,IF(AND(AC121=[2]Matrica!$A$9,AD121=[2]Matrica!$B$3),[2]Matrica!$D$9,IF(AND(AC121=[2]Matrica!$A$9,AD121=[2]Matrica!$E$3),[2]Matrica!$G$9,IF(AND(AC121=[2]Matrica!$A$9,AD121=[2]Matrica!$H$3),[2]Matrica!$J$9,IF(AND(AC121=[2]Matrica!$A$10,AD121=[2]Matrica!$B$3),[2]Matrica!$D$10,IF(AND(AC121=[2]Matrica!$A$10,AD121=[2]Matrica!$E$3),[2]Matrica!$G$10,IF(AND(AC121=[2]Matrica!$A$10,AD121=[2]Matrica!$H$3),[2]Matrica!$J$10,IF(AND(AC121=[2]Matrica!$A$11,AD121=[2]Matrica!$B$3),[2]Matrica!$D$11,IF(AND(AC121=[2]Matrica!$A$11,AD121=[2]Matrica!$E$3),[2]Matrica!$G$11,IF(AND(AC121=[2]Matrica!$A$11,AD121=[2]Matrica!$H$3),[2]Matrica!$J$11,IF(AND(AC121=[2]Matrica!$A$12,AD121=[2]Matrica!$B$3),[2]Matrica!$D$12,IF(AND(AC121=[2]Matrica!$A$12,AD121=[2]Matrica!$E$3),[2]Matrica!$G$12,IF(AND(AC121=[2]Matrica!$A$12,AD121=[2]Matrica!$H$3),[2]Matrica!$J$12,IF(AND(AC121=[2]Matrica!$A$13,AD121=[2]Matrica!$B$3),[2]Matrica!$D$13,IF(AND(AC121=[2]Matrica!$A$13,AD121=[2]Matrica!$E$3),[2]Matrica!$G$13,IF(AND(AC121=[2]Matrica!$A$13,AD121=[2]Matrica!$H$3),[2]Matrica!$J$13,IF(AND(AC121=[2]Matrica!$A$14,AD121=[2]Matrica!$B$3),[2]Matrica!$D$14,IF(AND(AC121=[2]Matrica!$A$14,AD121=[2]Matrica!$E$3),[2]Matrica!$G$14,IF(AND(AC121=[2]Matrica!$A$14,AD121=[2]Matrica!$H$3),[2]Matrica!$J$14,IF(AND(AC121=[2]Matrica!$A$15,AD121=[2]Matrica!$B$3),[2]Matrica!$D$15,IF(AND(AC121=[2]Matrica!$A$15,AD121=[2]Matrica!$E$3),[2]Matrica!$G$15,IF(AND(AC121=[2]Matrica!$A$15,AD121=[2]Matrica!$H$3),[2]Matrica!$J$15,IF(AND(AC121=[2]Matrica!$A$16,AD121=[2]Matrica!$B$3),[2]Matrica!$D$16,IF(AND(AC121=[2]Matrica!$A$16,AD121=[2]Matrica!$E$3),[2]Matrica!$G$16,IF(AND(AC121=[2]Matrica!$A$16,AD121=[2]Matrica!$H$3),[2]Matrica!$J$16,"")))))))))))))))))))))))))))))))))))))))</f>
        <v>3.11</v>
      </c>
      <c r="AC121" s="20" t="s">
        <v>43</v>
      </c>
      <c r="AD121" s="20">
        <v>1</v>
      </c>
      <c r="AE121" s="21">
        <f t="shared" si="17"/>
        <v>2.92</v>
      </c>
      <c r="AF121" s="9"/>
      <c r="AG121" s="5"/>
    </row>
    <row r="122" spans="1:33" x14ac:dyDescent="0.25">
      <c r="A122" s="5"/>
      <c r="B122" s="5"/>
      <c r="C122" s="6" t="s">
        <v>268</v>
      </c>
      <c r="D122" s="30" t="s">
        <v>269</v>
      </c>
      <c r="E122" s="20"/>
      <c r="F122" s="9"/>
      <c r="G122" s="10">
        <f>IFERROR(VLOOKUP(C122,'[1]Радна места'!$C$399:$G$577,5,FALSE),"")</f>
        <v>0</v>
      </c>
      <c r="H122" s="11">
        <f>IFERROR(VLOOKUP(C122,'[1]Радна места'!$C$399:$H$577,6,FALSE),"")</f>
        <v>0</v>
      </c>
      <c r="I122" s="11">
        <f>IFERROR(VLOOKUP(C122,'[1]Радна места'!$C$399:$I$577,7,FALSE),"")</f>
        <v>0</v>
      </c>
      <c r="J122" s="38"/>
      <c r="K122" s="38"/>
      <c r="L122" s="12">
        <f>IFERROR(VLOOKUP(C122,'[1]Радна места'!$C$399:$J$577,8,FALSE),"")</f>
        <v>0</v>
      </c>
      <c r="M122" s="13">
        <f>IFERROR(VLOOKUP(C122,'[1]Радна места'!$C$399:$K$577,9,FALSE),"")</f>
        <v>0</v>
      </c>
      <c r="N122" s="13">
        <f>IFERROR(VLOOKUP(C122,'[1]Радна места'!$C$399:$L$577,10,FALSE),"")</f>
        <v>0</v>
      </c>
      <c r="O122" s="13">
        <f>IFERROR(VLOOKUP(C122,'[1]Радна места'!$C$399:$M$577,11,FALSE),"")</f>
        <v>0</v>
      </c>
      <c r="P122" s="14">
        <v>2817.35</v>
      </c>
      <c r="Q122" s="14">
        <f t="shared" si="7"/>
        <v>0</v>
      </c>
      <c r="R122" s="15">
        <f t="shared" si="8"/>
        <v>0</v>
      </c>
      <c r="S122" s="16">
        <f t="shared" si="9"/>
        <v>0</v>
      </c>
      <c r="T122" s="16">
        <f t="shared" si="9"/>
        <v>0</v>
      </c>
      <c r="U122" s="16">
        <f t="shared" si="10"/>
        <v>0</v>
      </c>
      <c r="V122" s="18"/>
      <c r="W122" s="18"/>
      <c r="X122" s="12"/>
      <c r="Y122" s="18"/>
      <c r="Z122" s="18"/>
      <c r="AA122" s="19">
        <f>IF(AND(AC122=[2]Matrica!$A$4,AD122=[2]Matrica!$B$3),[2]Matrica!$B$4,IF(AND(AC122=[2]Matrica!$A$4,AD122=[2]Matrica!$E$3),[2]Matrica!$E$4,IF(AND(AC122=[2]Matrica!$A$4,AD122=[2]Matrica!$H$3),[2]Matrica!$H$4,IF(AND(AC122=[2]Matrica!$A$5,AD122=[2]Matrica!$B$3),[2]Matrica!$B$5,IF(AND(AC122=[2]Matrica!$A$5,AD122=[2]Matrica!$E$3),[2]Matrica!$E$5,IF(AND(AC122=[2]Matrica!$A$5,AD122=[2]Matrica!$H$3),[2]Matrica!$H$5,IF(AND(AC122=[2]Matrica!$A$6,AD122=[2]Matrica!$B$3),[2]Matrica!$B$6,IF(AND(AC122=[2]Matrica!$A$6,AD122=[2]Matrica!$E$3),[2]Matrica!$E$6,IF(AND(AC122=[2]Matrica!$A$6,AD122=[2]Matrica!$H$3),[2]Matrica!$H$6,IF(AND(AC122=[2]Matrica!$A$7,AD122=[2]Matrica!$B$3),[2]Matrica!$B$7,IF(AND(AC122=[2]Matrica!$A$7,AD122=[2]Matrica!$E$3),[2]Matrica!$E$7,IF(AND(AC122=[2]Matrica!$A$7,AD122=[2]Matrica!$H$3),[2]Matrica!$H$7,IF(AND(AC122=[2]Matrica!$A$8,AD122=[2]Matrica!$B$3),[2]Matrica!$B$8,IF(AND(AC122=[2]Matrica!$A$8,AD122=[2]Matrica!$E$3),[2]Matrica!$E$8,IF(AND(AC122=[2]Matrica!$A$8,AD122=[2]Matrica!$H$3),[2]Matrica!$H$8,IF(AND(AC122=[2]Matrica!$A$9,AD122=[2]Matrica!$B$3),[2]Matrica!$B$9,IF(AND(AC122=[2]Matrica!$A$9,AD122=[2]Matrica!$E$3),[2]Matrica!$E$9,IF(AND(AC122=[2]Matrica!$A$9,AD122=[2]Matrica!$H$3),[2]Matrica!$H$9,IF(AND(AC122=[2]Matrica!$A$10,AD122=[2]Matrica!$B$3),[2]Matrica!$B$10,IF(AND(AC122=[2]Matrica!$A$10,AD122=[2]Matrica!$E$3),[2]Matrica!$E$10,IF(AND(AC122=[2]Matrica!$A$10,AD122=[2]Matrica!$H$3),[2]Matrica!$H$10,IF(AND(AC122=[2]Matrica!$A$11,AD122=[2]Matrica!$B$3),[2]Matrica!$B$11,IF(AND(AC122=[2]Matrica!$A$11,AD122=[2]Matrica!$E$3),[2]Matrica!$E$11,IF(AND(AC122=[2]Matrica!$A$11,AD122=[2]Matrica!$H$3),[2]Matrica!$H$11,IF(AND(AC122=[2]Matrica!$A$12,AD122=[2]Matrica!$B$3),[2]Matrica!$B$12,IF(AND(AC122=[2]Matrica!$A$12,AD122=[2]Matrica!$E$3),[2]Matrica!$E$12,IF(AND(AC122=[2]Matrica!$A$12,AD122=[2]Matrica!$H$3),[2]Matrica!$H$12,IF(AND(AC122=[2]Matrica!$A$13,AD122=[2]Matrica!$B$3),[2]Matrica!$B$13,IF(AND(AC122=[2]Matrica!$A$13,AD122=[2]Matrica!$E$3),[2]Matrica!$E$13,IF(AND(AC122=[2]Matrica!$A$13,AD122=[2]Matrica!$H$3),[2]Matrica!$H$13,IF(AND(AC122=[2]Matrica!$A$14,AD122=[2]Matrica!$B$3),[2]Matrica!$B$14,IF(AND(AC122=[2]Matrica!$A$14,AD122=[2]Matrica!$E$3),[2]Matrica!$E$14,IF(AND(AC122=[2]Matrica!$A$14,AD122=[2]Matrica!$H$3),[2]Matrica!$H$14,IF(AND(AC122=[2]Matrica!$A$15,AD122=[2]Matrica!$B$3),[2]Matrica!$B$15,IF(AND(AC122=[2]Matrica!$A$15,AD122=[2]Matrica!$E$3),[2]Matrica!$E$15,IF(AND(AC122=[2]Matrica!$A$15,AD122=[2]Matrica!$H$3),[2]Matrica!$H$15,IF(AND(AC122=[2]Matrica!$A$16,AD122=[2]Matrica!$B$3),[2]Matrica!$B$16,IF(AND(AC122=[2]Matrica!$A$16,AD122=[2]Matrica!$E$3),[2]Matrica!$E$16,IF(AND(AC122=[2]Matrica!$A$16,AD122=[2]Matrica!$H$3),[2]Matrica!$H$16,"")))))))))))))))))))))))))))))))))))))))</f>
        <v>3.12</v>
      </c>
      <c r="AB122" s="18">
        <f>IF(AND(AC122=[2]Matrica!$A$4,AD122=[2]Matrica!$B$3),[2]Matrica!$D$4,IF(AND(AC122=[2]Matrica!$A$4,AD122=[2]Matrica!$E$3),[2]Matrica!$G$4,IF(AND(AC122=[2]Matrica!$A$4,AD122=[2]Matrica!$H$3),[2]Matrica!$J$4,IF(AND(AC122=[2]Matrica!$A$5,AD122=[2]Matrica!$B$3),[2]Matrica!$D$5,IF(AND(AC122=[2]Matrica!$A$5,AD122=[2]Matrica!$E$3),[2]Matrica!$G$5,IF(AND(AC122=[2]Matrica!$A$5,AD122=[2]Matrica!$H$3),[2]Matrica!$J$5,IF(AND(AC122=[2]Matrica!$A$6,AD122=[2]Matrica!$B$3),[2]Matrica!$D$6,IF(AND(AC122=[2]Matrica!$A$6,AD122=[2]Matrica!$E$3),[2]Matrica!$G$6,IF(AND(AC122=[2]Matrica!$A$6,AD122=[2]Matrica!$H$3),[2]Matrica!$J$6,IF(AND(AC122=[2]Matrica!$A$7,AD122=[2]Matrica!$B$3),[2]Matrica!$D$7,IF(AND(AC122=[2]Matrica!$A$7,AD122=[2]Matrica!$E$3),[2]Matrica!$G$7,IF(AND(AC122=[2]Matrica!$A$7,AD122=[2]Matrica!$H$3),[2]Matrica!$J$7,IF(AND(AC122=[2]Matrica!$A$8,AD122=[2]Matrica!$B$3),[2]Matrica!$D$8,IF(AND(AC122=[2]Matrica!$A$8,AD122=[2]Matrica!$E$3),[2]Matrica!$G$8,IF(AND(AC122=[2]Matrica!$A$8,AD122=[2]Matrica!$H$3),[2]Matrica!$J$8,IF(AND(AC122=[2]Matrica!$A$9,AD122=[2]Matrica!$B$3),[2]Matrica!$D$9,IF(AND(AC122=[2]Matrica!$A$9,AD122=[2]Matrica!$E$3),[2]Matrica!$G$9,IF(AND(AC122=[2]Matrica!$A$9,AD122=[2]Matrica!$H$3),[2]Matrica!$J$9,IF(AND(AC122=[2]Matrica!$A$10,AD122=[2]Matrica!$B$3),[2]Matrica!$D$10,IF(AND(AC122=[2]Matrica!$A$10,AD122=[2]Matrica!$E$3),[2]Matrica!$G$10,IF(AND(AC122=[2]Matrica!$A$10,AD122=[2]Matrica!$H$3),[2]Matrica!$J$10,IF(AND(AC122=[2]Matrica!$A$11,AD122=[2]Matrica!$B$3),[2]Matrica!$D$11,IF(AND(AC122=[2]Matrica!$A$11,AD122=[2]Matrica!$E$3),[2]Matrica!$G$11,IF(AND(AC122=[2]Matrica!$A$11,AD122=[2]Matrica!$H$3),[2]Matrica!$J$11,IF(AND(AC122=[2]Matrica!$A$12,AD122=[2]Matrica!$B$3),[2]Matrica!$D$12,IF(AND(AC122=[2]Matrica!$A$12,AD122=[2]Matrica!$E$3),[2]Matrica!$G$12,IF(AND(AC122=[2]Matrica!$A$12,AD122=[2]Matrica!$H$3),[2]Matrica!$J$12,IF(AND(AC122=[2]Matrica!$A$13,AD122=[2]Matrica!$B$3),[2]Matrica!$D$13,IF(AND(AC122=[2]Matrica!$A$13,AD122=[2]Matrica!$E$3),[2]Matrica!$G$13,IF(AND(AC122=[2]Matrica!$A$13,AD122=[2]Matrica!$H$3),[2]Matrica!$J$13,IF(AND(AC122=[2]Matrica!$A$14,AD122=[2]Matrica!$B$3),[2]Matrica!$D$14,IF(AND(AC122=[2]Matrica!$A$14,AD122=[2]Matrica!$E$3),[2]Matrica!$G$14,IF(AND(AC122=[2]Matrica!$A$14,AD122=[2]Matrica!$H$3),[2]Matrica!$J$14,IF(AND(AC122=[2]Matrica!$A$15,AD122=[2]Matrica!$B$3),[2]Matrica!$D$15,IF(AND(AC122=[2]Matrica!$A$15,AD122=[2]Matrica!$E$3),[2]Matrica!$G$15,IF(AND(AC122=[2]Matrica!$A$15,AD122=[2]Matrica!$H$3),[2]Matrica!$J$15,IF(AND(AC122=[2]Matrica!$A$16,AD122=[2]Matrica!$B$3),[2]Matrica!$D$16,IF(AND(AC122=[2]Matrica!$A$16,AD122=[2]Matrica!$E$3),[2]Matrica!$G$16,IF(AND(AC122=[2]Matrica!$A$16,AD122=[2]Matrica!$H$3),[2]Matrica!$J$16,"")))))))))))))))))))))))))))))))))))))))</f>
        <v>3.33</v>
      </c>
      <c r="AC122" s="20" t="s">
        <v>43</v>
      </c>
      <c r="AD122" s="20">
        <v>2</v>
      </c>
      <c r="AE122" s="21">
        <f t="shared" si="17"/>
        <v>3.12</v>
      </c>
      <c r="AF122" s="9"/>
      <c r="AG122" s="5"/>
    </row>
    <row r="123" spans="1:33" x14ac:dyDescent="0.25">
      <c r="A123" s="5"/>
      <c r="B123" s="5"/>
      <c r="C123" s="6" t="s">
        <v>270</v>
      </c>
      <c r="D123" s="30" t="s">
        <v>271</v>
      </c>
      <c r="E123" s="20"/>
      <c r="F123" s="9"/>
      <c r="G123" s="10">
        <f>IFERROR(VLOOKUP(C123,'[1]Радна места'!$C$399:$G$577,5,FALSE),"")</f>
        <v>0</v>
      </c>
      <c r="H123" s="11">
        <f>IFERROR(VLOOKUP(C123,'[1]Радна места'!$C$399:$H$577,6,FALSE),"")</f>
        <v>0</v>
      </c>
      <c r="I123" s="11">
        <f>IFERROR(VLOOKUP(C123,'[1]Радна места'!$C$399:$I$577,7,FALSE),"")</f>
        <v>0</v>
      </c>
      <c r="J123" s="38"/>
      <c r="K123" s="38"/>
      <c r="L123" s="12">
        <f>IFERROR(VLOOKUP(C123,'[1]Радна места'!$C$399:$J$577,8,FALSE),"")</f>
        <v>0</v>
      </c>
      <c r="M123" s="13">
        <f>IFERROR(VLOOKUP(C123,'[1]Радна места'!$C$399:$K$577,9,FALSE),"")</f>
        <v>0</v>
      </c>
      <c r="N123" s="13">
        <f>IFERROR(VLOOKUP(C123,'[1]Радна места'!$C$399:$L$577,10,FALSE),"")</f>
        <v>0</v>
      </c>
      <c r="O123" s="13">
        <f>IFERROR(VLOOKUP(C123,'[1]Радна места'!$C$399:$M$577,11,FALSE),"")</f>
        <v>0</v>
      </c>
      <c r="P123" s="14">
        <v>2817.35</v>
      </c>
      <c r="Q123" s="14">
        <f t="shared" si="7"/>
        <v>0</v>
      </c>
      <c r="R123" s="15">
        <f t="shared" si="8"/>
        <v>0</v>
      </c>
      <c r="S123" s="16">
        <f t="shared" si="9"/>
        <v>0</v>
      </c>
      <c r="T123" s="16">
        <f t="shared" si="9"/>
        <v>0</v>
      </c>
      <c r="U123" s="16">
        <f t="shared" si="10"/>
        <v>0</v>
      </c>
      <c r="V123" s="18"/>
      <c r="W123" s="18"/>
      <c r="X123" s="12"/>
      <c r="Y123" s="18"/>
      <c r="Z123" s="18"/>
      <c r="AA123" s="19">
        <f>IF(AND(AC123=[2]Matrica!$A$4,AD123=[2]Matrica!$B$3),[2]Matrica!$B$4,IF(AND(AC123=[2]Matrica!$A$4,AD123=[2]Matrica!$E$3),[2]Matrica!$E$4,IF(AND(AC123=[2]Matrica!$A$4,AD123=[2]Matrica!$H$3),[2]Matrica!$H$4,IF(AND(AC123=[2]Matrica!$A$5,AD123=[2]Matrica!$B$3),[2]Matrica!$B$5,IF(AND(AC123=[2]Matrica!$A$5,AD123=[2]Matrica!$E$3),[2]Matrica!$E$5,IF(AND(AC123=[2]Matrica!$A$5,AD123=[2]Matrica!$H$3),[2]Matrica!$H$5,IF(AND(AC123=[2]Matrica!$A$6,AD123=[2]Matrica!$B$3),[2]Matrica!$B$6,IF(AND(AC123=[2]Matrica!$A$6,AD123=[2]Matrica!$E$3),[2]Matrica!$E$6,IF(AND(AC123=[2]Matrica!$A$6,AD123=[2]Matrica!$H$3),[2]Matrica!$H$6,IF(AND(AC123=[2]Matrica!$A$7,AD123=[2]Matrica!$B$3),[2]Matrica!$B$7,IF(AND(AC123=[2]Matrica!$A$7,AD123=[2]Matrica!$E$3),[2]Matrica!$E$7,IF(AND(AC123=[2]Matrica!$A$7,AD123=[2]Matrica!$H$3),[2]Matrica!$H$7,IF(AND(AC123=[2]Matrica!$A$8,AD123=[2]Matrica!$B$3),[2]Matrica!$B$8,IF(AND(AC123=[2]Matrica!$A$8,AD123=[2]Matrica!$E$3),[2]Matrica!$E$8,IF(AND(AC123=[2]Matrica!$A$8,AD123=[2]Matrica!$H$3),[2]Matrica!$H$8,IF(AND(AC123=[2]Matrica!$A$9,AD123=[2]Matrica!$B$3),[2]Matrica!$B$9,IF(AND(AC123=[2]Matrica!$A$9,AD123=[2]Matrica!$E$3),[2]Matrica!$E$9,IF(AND(AC123=[2]Matrica!$A$9,AD123=[2]Matrica!$H$3),[2]Matrica!$H$9,IF(AND(AC123=[2]Matrica!$A$10,AD123=[2]Matrica!$B$3),[2]Matrica!$B$10,IF(AND(AC123=[2]Matrica!$A$10,AD123=[2]Matrica!$E$3),[2]Matrica!$E$10,IF(AND(AC123=[2]Matrica!$A$10,AD123=[2]Matrica!$H$3),[2]Matrica!$H$10,IF(AND(AC123=[2]Matrica!$A$11,AD123=[2]Matrica!$B$3),[2]Matrica!$B$11,IF(AND(AC123=[2]Matrica!$A$11,AD123=[2]Matrica!$E$3),[2]Matrica!$E$11,IF(AND(AC123=[2]Matrica!$A$11,AD123=[2]Matrica!$H$3),[2]Matrica!$H$11,IF(AND(AC123=[2]Matrica!$A$12,AD123=[2]Matrica!$B$3),[2]Matrica!$B$12,IF(AND(AC123=[2]Matrica!$A$12,AD123=[2]Matrica!$E$3),[2]Matrica!$E$12,IF(AND(AC123=[2]Matrica!$A$12,AD123=[2]Matrica!$H$3),[2]Matrica!$H$12,IF(AND(AC123=[2]Matrica!$A$13,AD123=[2]Matrica!$B$3),[2]Matrica!$B$13,IF(AND(AC123=[2]Matrica!$A$13,AD123=[2]Matrica!$E$3),[2]Matrica!$E$13,IF(AND(AC123=[2]Matrica!$A$13,AD123=[2]Matrica!$H$3),[2]Matrica!$H$13,IF(AND(AC123=[2]Matrica!$A$14,AD123=[2]Matrica!$B$3),[2]Matrica!$B$14,IF(AND(AC123=[2]Matrica!$A$14,AD123=[2]Matrica!$E$3),[2]Matrica!$E$14,IF(AND(AC123=[2]Matrica!$A$14,AD123=[2]Matrica!$H$3),[2]Matrica!$H$14,IF(AND(AC123=[2]Matrica!$A$15,AD123=[2]Matrica!$B$3),[2]Matrica!$B$15,IF(AND(AC123=[2]Matrica!$A$15,AD123=[2]Matrica!$E$3),[2]Matrica!$E$15,IF(AND(AC123=[2]Matrica!$A$15,AD123=[2]Matrica!$H$3),[2]Matrica!$H$15,IF(AND(AC123=[2]Matrica!$A$16,AD123=[2]Matrica!$B$3),[2]Matrica!$B$16,IF(AND(AC123=[2]Matrica!$A$16,AD123=[2]Matrica!$E$3),[2]Matrica!$E$16,IF(AND(AC123=[2]Matrica!$A$16,AD123=[2]Matrica!$H$3),[2]Matrica!$H$16,"")))))))))))))))))))))))))))))))))))))))</f>
        <v>2.76</v>
      </c>
      <c r="AB123" s="18">
        <f>IF(AND(AC123=[2]Matrica!$A$4,AD123=[2]Matrica!$B$3),[2]Matrica!$D$4,IF(AND(AC123=[2]Matrica!$A$4,AD123=[2]Matrica!$E$3),[2]Matrica!$G$4,IF(AND(AC123=[2]Matrica!$A$4,AD123=[2]Matrica!$H$3),[2]Matrica!$J$4,IF(AND(AC123=[2]Matrica!$A$5,AD123=[2]Matrica!$B$3),[2]Matrica!$D$5,IF(AND(AC123=[2]Matrica!$A$5,AD123=[2]Matrica!$E$3),[2]Matrica!$G$5,IF(AND(AC123=[2]Matrica!$A$5,AD123=[2]Matrica!$H$3),[2]Matrica!$J$5,IF(AND(AC123=[2]Matrica!$A$6,AD123=[2]Matrica!$B$3),[2]Matrica!$D$6,IF(AND(AC123=[2]Matrica!$A$6,AD123=[2]Matrica!$E$3),[2]Matrica!$G$6,IF(AND(AC123=[2]Matrica!$A$6,AD123=[2]Matrica!$H$3),[2]Matrica!$J$6,IF(AND(AC123=[2]Matrica!$A$7,AD123=[2]Matrica!$B$3),[2]Matrica!$D$7,IF(AND(AC123=[2]Matrica!$A$7,AD123=[2]Matrica!$E$3),[2]Matrica!$G$7,IF(AND(AC123=[2]Matrica!$A$7,AD123=[2]Matrica!$H$3),[2]Matrica!$J$7,IF(AND(AC123=[2]Matrica!$A$8,AD123=[2]Matrica!$B$3),[2]Matrica!$D$8,IF(AND(AC123=[2]Matrica!$A$8,AD123=[2]Matrica!$E$3),[2]Matrica!$G$8,IF(AND(AC123=[2]Matrica!$A$8,AD123=[2]Matrica!$H$3),[2]Matrica!$J$8,IF(AND(AC123=[2]Matrica!$A$9,AD123=[2]Matrica!$B$3),[2]Matrica!$D$9,IF(AND(AC123=[2]Matrica!$A$9,AD123=[2]Matrica!$E$3),[2]Matrica!$G$9,IF(AND(AC123=[2]Matrica!$A$9,AD123=[2]Matrica!$H$3),[2]Matrica!$J$9,IF(AND(AC123=[2]Matrica!$A$10,AD123=[2]Matrica!$B$3),[2]Matrica!$D$10,IF(AND(AC123=[2]Matrica!$A$10,AD123=[2]Matrica!$E$3),[2]Matrica!$G$10,IF(AND(AC123=[2]Matrica!$A$10,AD123=[2]Matrica!$H$3),[2]Matrica!$J$10,IF(AND(AC123=[2]Matrica!$A$11,AD123=[2]Matrica!$B$3),[2]Matrica!$D$11,IF(AND(AC123=[2]Matrica!$A$11,AD123=[2]Matrica!$E$3),[2]Matrica!$G$11,IF(AND(AC123=[2]Matrica!$A$11,AD123=[2]Matrica!$H$3),[2]Matrica!$J$11,IF(AND(AC123=[2]Matrica!$A$12,AD123=[2]Matrica!$B$3),[2]Matrica!$D$12,IF(AND(AC123=[2]Matrica!$A$12,AD123=[2]Matrica!$E$3),[2]Matrica!$G$12,IF(AND(AC123=[2]Matrica!$A$12,AD123=[2]Matrica!$H$3),[2]Matrica!$J$12,IF(AND(AC123=[2]Matrica!$A$13,AD123=[2]Matrica!$B$3),[2]Matrica!$D$13,IF(AND(AC123=[2]Matrica!$A$13,AD123=[2]Matrica!$E$3),[2]Matrica!$G$13,IF(AND(AC123=[2]Matrica!$A$13,AD123=[2]Matrica!$H$3),[2]Matrica!$J$13,IF(AND(AC123=[2]Matrica!$A$14,AD123=[2]Matrica!$B$3),[2]Matrica!$D$14,IF(AND(AC123=[2]Matrica!$A$14,AD123=[2]Matrica!$E$3),[2]Matrica!$G$14,IF(AND(AC123=[2]Matrica!$A$14,AD123=[2]Matrica!$H$3),[2]Matrica!$J$14,IF(AND(AC123=[2]Matrica!$A$15,AD123=[2]Matrica!$B$3),[2]Matrica!$D$15,IF(AND(AC123=[2]Matrica!$A$15,AD123=[2]Matrica!$E$3),[2]Matrica!$G$15,IF(AND(AC123=[2]Matrica!$A$15,AD123=[2]Matrica!$H$3),[2]Matrica!$J$15,IF(AND(AC123=[2]Matrica!$A$16,AD123=[2]Matrica!$B$3),[2]Matrica!$D$16,IF(AND(AC123=[2]Matrica!$A$16,AD123=[2]Matrica!$E$3),[2]Matrica!$G$16,IF(AND(AC123=[2]Matrica!$A$16,AD123=[2]Matrica!$H$3),[2]Matrica!$J$16,"")))))))))))))))))))))))))))))))))))))))</f>
        <v>2.84</v>
      </c>
      <c r="AC123" s="20" t="s">
        <v>46</v>
      </c>
      <c r="AD123" s="20">
        <v>3</v>
      </c>
      <c r="AE123" s="21">
        <f t="shared" si="17"/>
        <v>2.76</v>
      </c>
      <c r="AF123" s="9"/>
      <c r="AG123" s="5"/>
    </row>
    <row r="124" spans="1:33" x14ac:dyDescent="0.25">
      <c r="A124" s="5"/>
      <c r="B124" s="5"/>
      <c r="C124" s="6" t="s">
        <v>272</v>
      </c>
      <c r="D124" s="30" t="s">
        <v>273</v>
      </c>
      <c r="E124" s="20"/>
      <c r="F124" s="9"/>
      <c r="G124" s="10">
        <f>IFERROR(VLOOKUP(C124,'[1]Радна места'!$C$399:$G$577,5,FALSE),"")</f>
        <v>0</v>
      </c>
      <c r="H124" s="11">
        <f>IFERROR(VLOOKUP(C124,'[1]Радна места'!$C$399:$H$577,6,FALSE),"")</f>
        <v>0</v>
      </c>
      <c r="I124" s="11">
        <f>IFERROR(VLOOKUP(C124,'[1]Радна места'!$C$399:$I$577,7,FALSE),"")</f>
        <v>0</v>
      </c>
      <c r="J124" s="38"/>
      <c r="K124" s="38"/>
      <c r="L124" s="12">
        <f>IFERROR(VLOOKUP(C124,'[1]Радна места'!$C$399:$J$577,8,FALSE),"")</f>
        <v>0</v>
      </c>
      <c r="M124" s="13">
        <f>IFERROR(VLOOKUP(C124,'[1]Радна места'!$C$399:$K$577,9,FALSE),"")</f>
        <v>0</v>
      </c>
      <c r="N124" s="13">
        <f>IFERROR(VLOOKUP(C124,'[1]Радна места'!$C$399:$L$577,10,FALSE),"")</f>
        <v>0</v>
      </c>
      <c r="O124" s="13">
        <f>IFERROR(VLOOKUP(C124,'[1]Радна места'!$C$399:$M$577,11,FALSE),"")</f>
        <v>0</v>
      </c>
      <c r="P124" s="14">
        <v>2817.35</v>
      </c>
      <c r="Q124" s="14">
        <f t="shared" si="7"/>
        <v>0</v>
      </c>
      <c r="R124" s="15">
        <f t="shared" si="8"/>
        <v>0</v>
      </c>
      <c r="S124" s="16">
        <f t="shared" si="9"/>
        <v>0</v>
      </c>
      <c r="T124" s="16">
        <f t="shared" si="9"/>
        <v>0</v>
      </c>
      <c r="U124" s="16">
        <f t="shared" si="10"/>
        <v>0</v>
      </c>
      <c r="V124" s="18"/>
      <c r="W124" s="18"/>
      <c r="X124" s="12"/>
      <c r="Y124" s="18"/>
      <c r="Z124" s="18"/>
      <c r="AA124" s="19">
        <f>IF(AND(AC124=[2]Matrica!$A$4,AD124=[2]Matrica!$B$3),[2]Matrica!$B$4,IF(AND(AC124=[2]Matrica!$A$4,AD124=[2]Matrica!$E$3),[2]Matrica!$E$4,IF(AND(AC124=[2]Matrica!$A$4,AD124=[2]Matrica!$H$3),[2]Matrica!$H$4,IF(AND(AC124=[2]Matrica!$A$5,AD124=[2]Matrica!$B$3),[2]Matrica!$B$5,IF(AND(AC124=[2]Matrica!$A$5,AD124=[2]Matrica!$E$3),[2]Matrica!$E$5,IF(AND(AC124=[2]Matrica!$A$5,AD124=[2]Matrica!$H$3),[2]Matrica!$H$5,IF(AND(AC124=[2]Matrica!$A$6,AD124=[2]Matrica!$B$3),[2]Matrica!$B$6,IF(AND(AC124=[2]Matrica!$A$6,AD124=[2]Matrica!$E$3),[2]Matrica!$E$6,IF(AND(AC124=[2]Matrica!$A$6,AD124=[2]Matrica!$H$3),[2]Matrica!$H$6,IF(AND(AC124=[2]Matrica!$A$7,AD124=[2]Matrica!$B$3),[2]Matrica!$B$7,IF(AND(AC124=[2]Matrica!$A$7,AD124=[2]Matrica!$E$3),[2]Matrica!$E$7,IF(AND(AC124=[2]Matrica!$A$7,AD124=[2]Matrica!$H$3),[2]Matrica!$H$7,IF(AND(AC124=[2]Matrica!$A$8,AD124=[2]Matrica!$B$3),[2]Matrica!$B$8,IF(AND(AC124=[2]Matrica!$A$8,AD124=[2]Matrica!$E$3),[2]Matrica!$E$8,IF(AND(AC124=[2]Matrica!$A$8,AD124=[2]Matrica!$H$3),[2]Matrica!$H$8,IF(AND(AC124=[2]Matrica!$A$9,AD124=[2]Matrica!$B$3),[2]Matrica!$B$9,IF(AND(AC124=[2]Matrica!$A$9,AD124=[2]Matrica!$E$3),[2]Matrica!$E$9,IF(AND(AC124=[2]Matrica!$A$9,AD124=[2]Matrica!$H$3),[2]Matrica!$H$9,IF(AND(AC124=[2]Matrica!$A$10,AD124=[2]Matrica!$B$3),[2]Matrica!$B$10,IF(AND(AC124=[2]Matrica!$A$10,AD124=[2]Matrica!$E$3),[2]Matrica!$E$10,IF(AND(AC124=[2]Matrica!$A$10,AD124=[2]Matrica!$H$3),[2]Matrica!$H$10,IF(AND(AC124=[2]Matrica!$A$11,AD124=[2]Matrica!$B$3),[2]Matrica!$B$11,IF(AND(AC124=[2]Matrica!$A$11,AD124=[2]Matrica!$E$3),[2]Matrica!$E$11,IF(AND(AC124=[2]Matrica!$A$11,AD124=[2]Matrica!$H$3),[2]Matrica!$H$11,IF(AND(AC124=[2]Matrica!$A$12,AD124=[2]Matrica!$B$3),[2]Matrica!$B$12,IF(AND(AC124=[2]Matrica!$A$12,AD124=[2]Matrica!$E$3),[2]Matrica!$E$12,IF(AND(AC124=[2]Matrica!$A$12,AD124=[2]Matrica!$H$3),[2]Matrica!$H$12,IF(AND(AC124=[2]Matrica!$A$13,AD124=[2]Matrica!$B$3),[2]Matrica!$B$13,IF(AND(AC124=[2]Matrica!$A$13,AD124=[2]Matrica!$E$3),[2]Matrica!$E$13,IF(AND(AC124=[2]Matrica!$A$13,AD124=[2]Matrica!$H$3),[2]Matrica!$H$13,IF(AND(AC124=[2]Matrica!$A$14,AD124=[2]Matrica!$B$3),[2]Matrica!$B$14,IF(AND(AC124=[2]Matrica!$A$14,AD124=[2]Matrica!$E$3),[2]Matrica!$E$14,IF(AND(AC124=[2]Matrica!$A$14,AD124=[2]Matrica!$H$3),[2]Matrica!$H$14,IF(AND(AC124=[2]Matrica!$A$15,AD124=[2]Matrica!$B$3),[2]Matrica!$B$15,IF(AND(AC124=[2]Matrica!$A$15,AD124=[2]Matrica!$E$3),[2]Matrica!$E$15,IF(AND(AC124=[2]Matrica!$A$15,AD124=[2]Matrica!$H$3),[2]Matrica!$H$15,IF(AND(AC124=[2]Matrica!$A$16,AD124=[2]Matrica!$B$3),[2]Matrica!$B$16,IF(AND(AC124=[2]Matrica!$A$16,AD124=[2]Matrica!$E$3),[2]Matrica!$E$16,IF(AND(AC124=[2]Matrica!$A$16,AD124=[2]Matrica!$H$3),[2]Matrica!$H$16,"")))))))))))))))))))))))))))))))))))))))</f>
        <v>2.92</v>
      </c>
      <c r="AB124" s="18">
        <f>IF(AND(AC124=[2]Matrica!$A$4,AD124=[2]Matrica!$B$3),[2]Matrica!$D$4,IF(AND(AC124=[2]Matrica!$A$4,AD124=[2]Matrica!$E$3),[2]Matrica!$G$4,IF(AND(AC124=[2]Matrica!$A$4,AD124=[2]Matrica!$H$3),[2]Matrica!$J$4,IF(AND(AC124=[2]Matrica!$A$5,AD124=[2]Matrica!$B$3),[2]Matrica!$D$5,IF(AND(AC124=[2]Matrica!$A$5,AD124=[2]Matrica!$E$3),[2]Matrica!$G$5,IF(AND(AC124=[2]Matrica!$A$5,AD124=[2]Matrica!$H$3),[2]Matrica!$J$5,IF(AND(AC124=[2]Matrica!$A$6,AD124=[2]Matrica!$B$3),[2]Matrica!$D$6,IF(AND(AC124=[2]Matrica!$A$6,AD124=[2]Matrica!$E$3),[2]Matrica!$G$6,IF(AND(AC124=[2]Matrica!$A$6,AD124=[2]Matrica!$H$3),[2]Matrica!$J$6,IF(AND(AC124=[2]Matrica!$A$7,AD124=[2]Matrica!$B$3),[2]Matrica!$D$7,IF(AND(AC124=[2]Matrica!$A$7,AD124=[2]Matrica!$E$3),[2]Matrica!$G$7,IF(AND(AC124=[2]Matrica!$A$7,AD124=[2]Matrica!$H$3),[2]Matrica!$J$7,IF(AND(AC124=[2]Matrica!$A$8,AD124=[2]Matrica!$B$3),[2]Matrica!$D$8,IF(AND(AC124=[2]Matrica!$A$8,AD124=[2]Matrica!$E$3),[2]Matrica!$G$8,IF(AND(AC124=[2]Matrica!$A$8,AD124=[2]Matrica!$H$3),[2]Matrica!$J$8,IF(AND(AC124=[2]Matrica!$A$9,AD124=[2]Matrica!$B$3),[2]Matrica!$D$9,IF(AND(AC124=[2]Matrica!$A$9,AD124=[2]Matrica!$E$3),[2]Matrica!$G$9,IF(AND(AC124=[2]Matrica!$A$9,AD124=[2]Matrica!$H$3),[2]Matrica!$J$9,IF(AND(AC124=[2]Matrica!$A$10,AD124=[2]Matrica!$B$3),[2]Matrica!$D$10,IF(AND(AC124=[2]Matrica!$A$10,AD124=[2]Matrica!$E$3),[2]Matrica!$G$10,IF(AND(AC124=[2]Matrica!$A$10,AD124=[2]Matrica!$H$3),[2]Matrica!$J$10,IF(AND(AC124=[2]Matrica!$A$11,AD124=[2]Matrica!$B$3),[2]Matrica!$D$11,IF(AND(AC124=[2]Matrica!$A$11,AD124=[2]Matrica!$E$3),[2]Matrica!$G$11,IF(AND(AC124=[2]Matrica!$A$11,AD124=[2]Matrica!$H$3),[2]Matrica!$J$11,IF(AND(AC124=[2]Matrica!$A$12,AD124=[2]Matrica!$B$3),[2]Matrica!$D$12,IF(AND(AC124=[2]Matrica!$A$12,AD124=[2]Matrica!$E$3),[2]Matrica!$G$12,IF(AND(AC124=[2]Matrica!$A$12,AD124=[2]Matrica!$H$3),[2]Matrica!$J$12,IF(AND(AC124=[2]Matrica!$A$13,AD124=[2]Matrica!$B$3),[2]Matrica!$D$13,IF(AND(AC124=[2]Matrica!$A$13,AD124=[2]Matrica!$E$3),[2]Matrica!$G$13,IF(AND(AC124=[2]Matrica!$A$13,AD124=[2]Matrica!$H$3),[2]Matrica!$J$13,IF(AND(AC124=[2]Matrica!$A$14,AD124=[2]Matrica!$B$3),[2]Matrica!$D$14,IF(AND(AC124=[2]Matrica!$A$14,AD124=[2]Matrica!$E$3),[2]Matrica!$G$14,IF(AND(AC124=[2]Matrica!$A$14,AD124=[2]Matrica!$H$3),[2]Matrica!$J$14,IF(AND(AC124=[2]Matrica!$A$15,AD124=[2]Matrica!$B$3),[2]Matrica!$D$15,IF(AND(AC124=[2]Matrica!$A$15,AD124=[2]Matrica!$E$3),[2]Matrica!$G$15,IF(AND(AC124=[2]Matrica!$A$15,AD124=[2]Matrica!$H$3),[2]Matrica!$J$15,IF(AND(AC124=[2]Matrica!$A$16,AD124=[2]Matrica!$B$3),[2]Matrica!$D$16,IF(AND(AC124=[2]Matrica!$A$16,AD124=[2]Matrica!$E$3),[2]Matrica!$G$16,IF(AND(AC124=[2]Matrica!$A$16,AD124=[2]Matrica!$H$3),[2]Matrica!$J$16,"")))))))))))))))))))))))))))))))))))))))</f>
        <v>3.11</v>
      </c>
      <c r="AC124" s="20" t="s">
        <v>43</v>
      </c>
      <c r="AD124" s="20">
        <v>1</v>
      </c>
      <c r="AE124" s="21">
        <f t="shared" si="17"/>
        <v>2.92</v>
      </c>
      <c r="AF124" s="9"/>
      <c r="AG124" s="5"/>
    </row>
    <row r="125" spans="1:33" x14ac:dyDescent="0.25">
      <c r="A125" s="5"/>
      <c r="B125" s="5"/>
      <c r="C125" s="6" t="s">
        <v>274</v>
      </c>
      <c r="D125" s="36" t="s">
        <v>275</v>
      </c>
      <c r="E125" s="20"/>
      <c r="F125" s="9"/>
      <c r="G125" s="10">
        <f>IFERROR(VLOOKUP(C125,'[1]Радна места'!$C$399:$G$577,5,FALSE),"")</f>
        <v>0</v>
      </c>
      <c r="H125" s="11">
        <f>IFERROR(VLOOKUP(C125,'[1]Радна места'!$C$399:$H$577,6,FALSE),"")</f>
        <v>0</v>
      </c>
      <c r="I125" s="11">
        <f>IFERROR(VLOOKUP(C125,'[1]Радна места'!$C$399:$I$577,7,FALSE),"")</f>
        <v>0</v>
      </c>
      <c r="J125" s="38"/>
      <c r="K125" s="38"/>
      <c r="L125" s="12">
        <f>IFERROR(VLOOKUP(C125,'[1]Радна места'!$C$399:$J$577,8,FALSE),"")</f>
        <v>0</v>
      </c>
      <c r="M125" s="13">
        <f>IFERROR(VLOOKUP(C125,'[1]Радна места'!$C$399:$K$577,9,FALSE),"")</f>
        <v>0</v>
      </c>
      <c r="N125" s="13">
        <f>IFERROR(VLOOKUP(C125,'[1]Радна места'!$C$399:$L$577,10,FALSE),"")</f>
        <v>0</v>
      </c>
      <c r="O125" s="13">
        <f>IFERROR(VLOOKUP(C125,'[1]Радна места'!$C$399:$M$577,11,FALSE),"")</f>
        <v>0</v>
      </c>
      <c r="P125" s="14">
        <v>2817.35</v>
      </c>
      <c r="Q125" s="14">
        <f t="shared" si="7"/>
        <v>0</v>
      </c>
      <c r="R125" s="15">
        <f t="shared" si="8"/>
        <v>0</v>
      </c>
      <c r="S125" s="16">
        <f t="shared" si="9"/>
        <v>0</v>
      </c>
      <c r="T125" s="16">
        <f t="shared" si="9"/>
        <v>0</v>
      </c>
      <c r="U125" s="16">
        <f t="shared" si="10"/>
        <v>0</v>
      </c>
      <c r="V125" s="18"/>
      <c r="W125" s="18"/>
      <c r="X125" s="12"/>
      <c r="Y125" s="18"/>
      <c r="Z125" s="18"/>
      <c r="AA125" s="19">
        <f>IF(AND(AC125=[2]Matrica!$A$4,AD125=[2]Matrica!$B$3),[2]Matrica!$B$4,IF(AND(AC125=[2]Matrica!$A$4,AD125=[2]Matrica!$E$3),[2]Matrica!$E$4,IF(AND(AC125=[2]Matrica!$A$4,AD125=[2]Matrica!$H$3),[2]Matrica!$H$4,IF(AND(AC125=[2]Matrica!$A$5,AD125=[2]Matrica!$B$3),[2]Matrica!$B$5,IF(AND(AC125=[2]Matrica!$A$5,AD125=[2]Matrica!$E$3),[2]Matrica!$E$5,IF(AND(AC125=[2]Matrica!$A$5,AD125=[2]Matrica!$H$3),[2]Matrica!$H$5,IF(AND(AC125=[2]Matrica!$A$6,AD125=[2]Matrica!$B$3),[2]Matrica!$B$6,IF(AND(AC125=[2]Matrica!$A$6,AD125=[2]Matrica!$E$3),[2]Matrica!$E$6,IF(AND(AC125=[2]Matrica!$A$6,AD125=[2]Matrica!$H$3),[2]Matrica!$H$6,IF(AND(AC125=[2]Matrica!$A$7,AD125=[2]Matrica!$B$3),[2]Matrica!$B$7,IF(AND(AC125=[2]Matrica!$A$7,AD125=[2]Matrica!$E$3),[2]Matrica!$E$7,IF(AND(AC125=[2]Matrica!$A$7,AD125=[2]Matrica!$H$3),[2]Matrica!$H$7,IF(AND(AC125=[2]Matrica!$A$8,AD125=[2]Matrica!$B$3),[2]Matrica!$B$8,IF(AND(AC125=[2]Matrica!$A$8,AD125=[2]Matrica!$E$3),[2]Matrica!$E$8,IF(AND(AC125=[2]Matrica!$A$8,AD125=[2]Matrica!$H$3),[2]Matrica!$H$8,IF(AND(AC125=[2]Matrica!$A$9,AD125=[2]Matrica!$B$3),[2]Matrica!$B$9,IF(AND(AC125=[2]Matrica!$A$9,AD125=[2]Matrica!$E$3),[2]Matrica!$E$9,IF(AND(AC125=[2]Matrica!$A$9,AD125=[2]Matrica!$H$3),[2]Matrica!$H$9,IF(AND(AC125=[2]Matrica!$A$10,AD125=[2]Matrica!$B$3),[2]Matrica!$B$10,IF(AND(AC125=[2]Matrica!$A$10,AD125=[2]Matrica!$E$3),[2]Matrica!$E$10,IF(AND(AC125=[2]Matrica!$A$10,AD125=[2]Matrica!$H$3),[2]Matrica!$H$10,IF(AND(AC125=[2]Matrica!$A$11,AD125=[2]Matrica!$B$3),[2]Matrica!$B$11,IF(AND(AC125=[2]Matrica!$A$11,AD125=[2]Matrica!$E$3),[2]Matrica!$E$11,IF(AND(AC125=[2]Matrica!$A$11,AD125=[2]Matrica!$H$3),[2]Matrica!$H$11,IF(AND(AC125=[2]Matrica!$A$12,AD125=[2]Matrica!$B$3),[2]Matrica!$B$12,IF(AND(AC125=[2]Matrica!$A$12,AD125=[2]Matrica!$E$3),[2]Matrica!$E$12,IF(AND(AC125=[2]Matrica!$A$12,AD125=[2]Matrica!$H$3),[2]Matrica!$H$12,IF(AND(AC125=[2]Matrica!$A$13,AD125=[2]Matrica!$B$3),[2]Matrica!$B$13,IF(AND(AC125=[2]Matrica!$A$13,AD125=[2]Matrica!$E$3),[2]Matrica!$E$13,IF(AND(AC125=[2]Matrica!$A$13,AD125=[2]Matrica!$H$3),[2]Matrica!$H$13,IF(AND(AC125=[2]Matrica!$A$14,AD125=[2]Matrica!$B$3),[2]Matrica!$B$14,IF(AND(AC125=[2]Matrica!$A$14,AD125=[2]Matrica!$E$3),[2]Matrica!$E$14,IF(AND(AC125=[2]Matrica!$A$14,AD125=[2]Matrica!$H$3),[2]Matrica!$H$14,IF(AND(AC125=[2]Matrica!$A$15,AD125=[2]Matrica!$B$3),[2]Matrica!$B$15,IF(AND(AC125=[2]Matrica!$A$15,AD125=[2]Matrica!$E$3),[2]Matrica!$E$15,IF(AND(AC125=[2]Matrica!$A$15,AD125=[2]Matrica!$H$3),[2]Matrica!$H$15,IF(AND(AC125=[2]Matrica!$A$16,AD125=[2]Matrica!$B$3),[2]Matrica!$B$16,IF(AND(AC125=[2]Matrica!$A$16,AD125=[2]Matrica!$E$3),[2]Matrica!$E$16,IF(AND(AC125=[2]Matrica!$A$16,AD125=[2]Matrica!$H$3),[2]Matrica!$H$16,"")))))))))))))))))))))))))))))))))))))))</f>
        <v>2.37</v>
      </c>
      <c r="AB125" s="18">
        <f>IF(AND(AC125=[2]Matrica!$A$4,AD125=[2]Matrica!$B$3),[2]Matrica!$D$4,IF(AND(AC125=[2]Matrica!$A$4,AD125=[2]Matrica!$E$3),[2]Matrica!$G$4,IF(AND(AC125=[2]Matrica!$A$4,AD125=[2]Matrica!$H$3),[2]Matrica!$J$4,IF(AND(AC125=[2]Matrica!$A$5,AD125=[2]Matrica!$B$3),[2]Matrica!$D$5,IF(AND(AC125=[2]Matrica!$A$5,AD125=[2]Matrica!$E$3),[2]Matrica!$G$5,IF(AND(AC125=[2]Matrica!$A$5,AD125=[2]Matrica!$H$3),[2]Matrica!$J$5,IF(AND(AC125=[2]Matrica!$A$6,AD125=[2]Matrica!$B$3),[2]Matrica!$D$6,IF(AND(AC125=[2]Matrica!$A$6,AD125=[2]Matrica!$E$3),[2]Matrica!$G$6,IF(AND(AC125=[2]Matrica!$A$6,AD125=[2]Matrica!$H$3),[2]Matrica!$J$6,IF(AND(AC125=[2]Matrica!$A$7,AD125=[2]Matrica!$B$3),[2]Matrica!$D$7,IF(AND(AC125=[2]Matrica!$A$7,AD125=[2]Matrica!$E$3),[2]Matrica!$G$7,IF(AND(AC125=[2]Matrica!$A$7,AD125=[2]Matrica!$H$3),[2]Matrica!$J$7,IF(AND(AC125=[2]Matrica!$A$8,AD125=[2]Matrica!$B$3),[2]Matrica!$D$8,IF(AND(AC125=[2]Matrica!$A$8,AD125=[2]Matrica!$E$3),[2]Matrica!$G$8,IF(AND(AC125=[2]Matrica!$A$8,AD125=[2]Matrica!$H$3),[2]Matrica!$J$8,IF(AND(AC125=[2]Matrica!$A$9,AD125=[2]Matrica!$B$3),[2]Matrica!$D$9,IF(AND(AC125=[2]Matrica!$A$9,AD125=[2]Matrica!$E$3),[2]Matrica!$G$9,IF(AND(AC125=[2]Matrica!$A$9,AD125=[2]Matrica!$H$3),[2]Matrica!$J$9,IF(AND(AC125=[2]Matrica!$A$10,AD125=[2]Matrica!$B$3),[2]Matrica!$D$10,IF(AND(AC125=[2]Matrica!$A$10,AD125=[2]Matrica!$E$3),[2]Matrica!$G$10,IF(AND(AC125=[2]Matrica!$A$10,AD125=[2]Matrica!$H$3),[2]Matrica!$J$10,IF(AND(AC125=[2]Matrica!$A$11,AD125=[2]Matrica!$B$3),[2]Matrica!$D$11,IF(AND(AC125=[2]Matrica!$A$11,AD125=[2]Matrica!$E$3),[2]Matrica!$G$11,IF(AND(AC125=[2]Matrica!$A$11,AD125=[2]Matrica!$H$3),[2]Matrica!$J$11,IF(AND(AC125=[2]Matrica!$A$12,AD125=[2]Matrica!$B$3),[2]Matrica!$D$12,IF(AND(AC125=[2]Matrica!$A$12,AD125=[2]Matrica!$E$3),[2]Matrica!$G$12,IF(AND(AC125=[2]Matrica!$A$12,AD125=[2]Matrica!$H$3),[2]Matrica!$J$12,IF(AND(AC125=[2]Matrica!$A$13,AD125=[2]Matrica!$B$3),[2]Matrica!$D$13,IF(AND(AC125=[2]Matrica!$A$13,AD125=[2]Matrica!$E$3),[2]Matrica!$G$13,IF(AND(AC125=[2]Matrica!$A$13,AD125=[2]Matrica!$H$3),[2]Matrica!$J$13,IF(AND(AC125=[2]Matrica!$A$14,AD125=[2]Matrica!$B$3),[2]Matrica!$D$14,IF(AND(AC125=[2]Matrica!$A$14,AD125=[2]Matrica!$E$3),[2]Matrica!$G$14,IF(AND(AC125=[2]Matrica!$A$14,AD125=[2]Matrica!$H$3),[2]Matrica!$J$14,IF(AND(AC125=[2]Matrica!$A$15,AD125=[2]Matrica!$B$3),[2]Matrica!$D$15,IF(AND(AC125=[2]Matrica!$A$15,AD125=[2]Matrica!$E$3),[2]Matrica!$G$15,IF(AND(AC125=[2]Matrica!$A$15,AD125=[2]Matrica!$H$3),[2]Matrica!$J$15,IF(AND(AC125=[2]Matrica!$A$16,AD125=[2]Matrica!$B$3),[2]Matrica!$D$16,IF(AND(AC125=[2]Matrica!$A$16,AD125=[2]Matrica!$E$3),[2]Matrica!$G$16,IF(AND(AC125=[2]Matrica!$A$16,AD125=[2]Matrica!$H$3),[2]Matrica!$J$16,"")))))))))))))))))))))))))))))))))))))))</f>
        <v>2.44</v>
      </c>
      <c r="AC125" s="20" t="s">
        <v>49</v>
      </c>
      <c r="AD125" s="20">
        <v>3</v>
      </c>
      <c r="AE125" s="21">
        <f t="shared" si="17"/>
        <v>2.37</v>
      </c>
      <c r="AF125" s="9"/>
      <c r="AG125" s="5"/>
    </row>
    <row r="126" spans="1:33" x14ac:dyDescent="0.25">
      <c r="A126" s="5"/>
      <c r="B126" s="5"/>
      <c r="C126" s="6" t="s">
        <v>276</v>
      </c>
      <c r="D126" s="30" t="s">
        <v>277</v>
      </c>
      <c r="E126" s="20"/>
      <c r="F126" s="9"/>
      <c r="G126" s="10">
        <f>IFERROR(VLOOKUP(C126,'[1]Радна места'!$C$399:$G$577,5,FALSE),"")</f>
        <v>0</v>
      </c>
      <c r="H126" s="11">
        <f>IFERROR(VLOOKUP(C126,'[1]Радна места'!$C$399:$H$577,6,FALSE),"")</f>
        <v>0</v>
      </c>
      <c r="I126" s="11">
        <f>IFERROR(VLOOKUP(C126,'[1]Радна места'!$C$399:$I$577,7,FALSE),"")</f>
        <v>0</v>
      </c>
      <c r="J126" s="38"/>
      <c r="K126" s="38"/>
      <c r="L126" s="12">
        <f>IFERROR(VLOOKUP(C126,'[1]Радна места'!$C$399:$J$577,8,FALSE),"")</f>
        <v>0</v>
      </c>
      <c r="M126" s="13">
        <f>IFERROR(VLOOKUP(C126,'[1]Радна места'!$C$399:$K$577,9,FALSE),"")</f>
        <v>0</v>
      </c>
      <c r="N126" s="13">
        <f>IFERROR(VLOOKUP(C126,'[1]Радна места'!$C$399:$L$577,10,FALSE),"")</f>
        <v>0</v>
      </c>
      <c r="O126" s="13">
        <f>IFERROR(VLOOKUP(C126,'[1]Радна места'!$C$399:$M$577,11,FALSE),"")</f>
        <v>0</v>
      </c>
      <c r="P126" s="14">
        <v>2817.35</v>
      </c>
      <c r="Q126" s="14">
        <f t="shared" si="7"/>
        <v>0</v>
      </c>
      <c r="R126" s="15">
        <f t="shared" si="8"/>
        <v>0</v>
      </c>
      <c r="S126" s="16">
        <f t="shared" si="9"/>
        <v>0</v>
      </c>
      <c r="T126" s="16">
        <f t="shared" si="9"/>
        <v>0</v>
      </c>
      <c r="U126" s="16">
        <f t="shared" si="10"/>
        <v>0</v>
      </c>
      <c r="V126" s="18"/>
      <c r="W126" s="18"/>
      <c r="X126" s="12"/>
      <c r="Y126" s="18"/>
      <c r="Z126" s="18"/>
      <c r="AA126" s="19">
        <f>IF(AND(AC126=[2]Matrica!$A$4,AD126=[2]Matrica!$B$3),[2]Matrica!$B$4,IF(AND(AC126=[2]Matrica!$A$4,AD126=[2]Matrica!$E$3),[2]Matrica!$E$4,IF(AND(AC126=[2]Matrica!$A$4,AD126=[2]Matrica!$H$3),[2]Matrica!$H$4,IF(AND(AC126=[2]Matrica!$A$5,AD126=[2]Matrica!$B$3),[2]Matrica!$B$5,IF(AND(AC126=[2]Matrica!$A$5,AD126=[2]Matrica!$E$3),[2]Matrica!$E$5,IF(AND(AC126=[2]Matrica!$A$5,AD126=[2]Matrica!$H$3),[2]Matrica!$H$5,IF(AND(AC126=[2]Matrica!$A$6,AD126=[2]Matrica!$B$3),[2]Matrica!$B$6,IF(AND(AC126=[2]Matrica!$A$6,AD126=[2]Matrica!$E$3),[2]Matrica!$E$6,IF(AND(AC126=[2]Matrica!$A$6,AD126=[2]Matrica!$H$3),[2]Matrica!$H$6,IF(AND(AC126=[2]Matrica!$A$7,AD126=[2]Matrica!$B$3),[2]Matrica!$B$7,IF(AND(AC126=[2]Matrica!$A$7,AD126=[2]Matrica!$E$3),[2]Matrica!$E$7,IF(AND(AC126=[2]Matrica!$A$7,AD126=[2]Matrica!$H$3),[2]Matrica!$H$7,IF(AND(AC126=[2]Matrica!$A$8,AD126=[2]Matrica!$B$3),[2]Matrica!$B$8,IF(AND(AC126=[2]Matrica!$A$8,AD126=[2]Matrica!$E$3),[2]Matrica!$E$8,IF(AND(AC126=[2]Matrica!$A$8,AD126=[2]Matrica!$H$3),[2]Matrica!$H$8,IF(AND(AC126=[2]Matrica!$A$9,AD126=[2]Matrica!$B$3),[2]Matrica!$B$9,IF(AND(AC126=[2]Matrica!$A$9,AD126=[2]Matrica!$E$3),[2]Matrica!$E$9,IF(AND(AC126=[2]Matrica!$A$9,AD126=[2]Matrica!$H$3),[2]Matrica!$H$9,IF(AND(AC126=[2]Matrica!$A$10,AD126=[2]Matrica!$B$3),[2]Matrica!$B$10,IF(AND(AC126=[2]Matrica!$A$10,AD126=[2]Matrica!$E$3),[2]Matrica!$E$10,IF(AND(AC126=[2]Matrica!$A$10,AD126=[2]Matrica!$H$3),[2]Matrica!$H$10,IF(AND(AC126=[2]Matrica!$A$11,AD126=[2]Matrica!$B$3),[2]Matrica!$B$11,IF(AND(AC126=[2]Matrica!$A$11,AD126=[2]Matrica!$E$3),[2]Matrica!$E$11,IF(AND(AC126=[2]Matrica!$A$11,AD126=[2]Matrica!$H$3),[2]Matrica!$H$11,IF(AND(AC126=[2]Matrica!$A$12,AD126=[2]Matrica!$B$3),[2]Matrica!$B$12,IF(AND(AC126=[2]Matrica!$A$12,AD126=[2]Matrica!$E$3),[2]Matrica!$E$12,IF(AND(AC126=[2]Matrica!$A$12,AD126=[2]Matrica!$H$3),[2]Matrica!$H$12,IF(AND(AC126=[2]Matrica!$A$13,AD126=[2]Matrica!$B$3),[2]Matrica!$B$13,IF(AND(AC126=[2]Matrica!$A$13,AD126=[2]Matrica!$E$3),[2]Matrica!$E$13,IF(AND(AC126=[2]Matrica!$A$13,AD126=[2]Matrica!$H$3),[2]Matrica!$H$13,IF(AND(AC126=[2]Matrica!$A$14,AD126=[2]Matrica!$B$3),[2]Matrica!$B$14,IF(AND(AC126=[2]Matrica!$A$14,AD126=[2]Matrica!$E$3),[2]Matrica!$E$14,IF(AND(AC126=[2]Matrica!$A$14,AD126=[2]Matrica!$H$3),[2]Matrica!$H$14,IF(AND(AC126=[2]Matrica!$A$15,AD126=[2]Matrica!$B$3),[2]Matrica!$B$15,IF(AND(AC126=[2]Matrica!$A$15,AD126=[2]Matrica!$E$3),[2]Matrica!$E$15,IF(AND(AC126=[2]Matrica!$A$15,AD126=[2]Matrica!$H$3),[2]Matrica!$H$15,IF(AND(AC126=[2]Matrica!$A$16,AD126=[2]Matrica!$B$3),[2]Matrica!$B$16,IF(AND(AC126=[2]Matrica!$A$16,AD126=[2]Matrica!$E$3),[2]Matrica!$E$16,IF(AND(AC126=[2]Matrica!$A$16,AD126=[2]Matrica!$H$3),[2]Matrica!$H$16,"")))))))))))))))))))))))))))))))))))))))</f>
        <v>2.4300000000000002</v>
      </c>
      <c r="AB126" s="18">
        <f>IF(AND(AC126=[2]Matrica!$A$4,AD126=[2]Matrica!$B$3),[2]Matrica!$D$4,IF(AND(AC126=[2]Matrica!$A$4,AD126=[2]Matrica!$E$3),[2]Matrica!$G$4,IF(AND(AC126=[2]Matrica!$A$4,AD126=[2]Matrica!$H$3),[2]Matrica!$J$4,IF(AND(AC126=[2]Matrica!$A$5,AD126=[2]Matrica!$B$3),[2]Matrica!$D$5,IF(AND(AC126=[2]Matrica!$A$5,AD126=[2]Matrica!$E$3),[2]Matrica!$G$5,IF(AND(AC126=[2]Matrica!$A$5,AD126=[2]Matrica!$H$3),[2]Matrica!$J$5,IF(AND(AC126=[2]Matrica!$A$6,AD126=[2]Matrica!$B$3),[2]Matrica!$D$6,IF(AND(AC126=[2]Matrica!$A$6,AD126=[2]Matrica!$E$3),[2]Matrica!$G$6,IF(AND(AC126=[2]Matrica!$A$6,AD126=[2]Matrica!$H$3),[2]Matrica!$J$6,IF(AND(AC126=[2]Matrica!$A$7,AD126=[2]Matrica!$B$3),[2]Matrica!$D$7,IF(AND(AC126=[2]Matrica!$A$7,AD126=[2]Matrica!$E$3),[2]Matrica!$G$7,IF(AND(AC126=[2]Matrica!$A$7,AD126=[2]Matrica!$H$3),[2]Matrica!$J$7,IF(AND(AC126=[2]Matrica!$A$8,AD126=[2]Matrica!$B$3),[2]Matrica!$D$8,IF(AND(AC126=[2]Matrica!$A$8,AD126=[2]Matrica!$E$3),[2]Matrica!$G$8,IF(AND(AC126=[2]Matrica!$A$8,AD126=[2]Matrica!$H$3),[2]Matrica!$J$8,IF(AND(AC126=[2]Matrica!$A$9,AD126=[2]Matrica!$B$3),[2]Matrica!$D$9,IF(AND(AC126=[2]Matrica!$A$9,AD126=[2]Matrica!$E$3),[2]Matrica!$G$9,IF(AND(AC126=[2]Matrica!$A$9,AD126=[2]Matrica!$H$3),[2]Matrica!$J$9,IF(AND(AC126=[2]Matrica!$A$10,AD126=[2]Matrica!$B$3),[2]Matrica!$D$10,IF(AND(AC126=[2]Matrica!$A$10,AD126=[2]Matrica!$E$3),[2]Matrica!$G$10,IF(AND(AC126=[2]Matrica!$A$10,AD126=[2]Matrica!$H$3),[2]Matrica!$J$10,IF(AND(AC126=[2]Matrica!$A$11,AD126=[2]Matrica!$B$3),[2]Matrica!$D$11,IF(AND(AC126=[2]Matrica!$A$11,AD126=[2]Matrica!$E$3),[2]Matrica!$G$11,IF(AND(AC126=[2]Matrica!$A$11,AD126=[2]Matrica!$H$3),[2]Matrica!$J$11,IF(AND(AC126=[2]Matrica!$A$12,AD126=[2]Matrica!$B$3),[2]Matrica!$D$12,IF(AND(AC126=[2]Matrica!$A$12,AD126=[2]Matrica!$E$3),[2]Matrica!$G$12,IF(AND(AC126=[2]Matrica!$A$12,AD126=[2]Matrica!$H$3),[2]Matrica!$J$12,IF(AND(AC126=[2]Matrica!$A$13,AD126=[2]Matrica!$B$3),[2]Matrica!$D$13,IF(AND(AC126=[2]Matrica!$A$13,AD126=[2]Matrica!$E$3),[2]Matrica!$G$13,IF(AND(AC126=[2]Matrica!$A$13,AD126=[2]Matrica!$H$3),[2]Matrica!$J$13,IF(AND(AC126=[2]Matrica!$A$14,AD126=[2]Matrica!$B$3),[2]Matrica!$D$14,IF(AND(AC126=[2]Matrica!$A$14,AD126=[2]Matrica!$E$3),[2]Matrica!$G$14,IF(AND(AC126=[2]Matrica!$A$14,AD126=[2]Matrica!$H$3),[2]Matrica!$J$14,IF(AND(AC126=[2]Matrica!$A$15,AD126=[2]Matrica!$B$3),[2]Matrica!$D$15,IF(AND(AC126=[2]Matrica!$A$15,AD126=[2]Matrica!$E$3),[2]Matrica!$G$15,IF(AND(AC126=[2]Matrica!$A$15,AD126=[2]Matrica!$H$3),[2]Matrica!$J$15,IF(AND(AC126=[2]Matrica!$A$16,AD126=[2]Matrica!$B$3),[2]Matrica!$D$16,IF(AND(AC126=[2]Matrica!$A$16,AD126=[2]Matrica!$E$3),[2]Matrica!$G$16,IF(AND(AC126=[2]Matrica!$A$16,AD126=[2]Matrica!$H$3),[2]Matrica!$J$16,"")))))))))))))))))))))))))))))))))))))))</f>
        <v>2.58</v>
      </c>
      <c r="AC126" s="20" t="s">
        <v>46</v>
      </c>
      <c r="AD126" s="20">
        <v>1</v>
      </c>
      <c r="AE126" s="21">
        <f t="shared" si="17"/>
        <v>2.4300000000000002</v>
      </c>
      <c r="AF126" s="9"/>
      <c r="AG126" s="5"/>
    </row>
    <row r="127" spans="1:33" x14ac:dyDescent="0.25">
      <c r="A127" s="5"/>
      <c r="B127" s="5"/>
      <c r="C127" s="6" t="s">
        <v>278</v>
      </c>
      <c r="D127" s="30" t="s">
        <v>279</v>
      </c>
      <c r="E127" s="20"/>
      <c r="F127" s="9"/>
      <c r="G127" s="10">
        <f>IFERROR(VLOOKUP(C127,'[1]Радна места'!$C$399:$G$577,5,FALSE),"")</f>
        <v>0</v>
      </c>
      <c r="H127" s="11">
        <f>IFERROR(VLOOKUP(C127,'[1]Радна места'!$C$399:$H$577,6,FALSE),"")</f>
        <v>0</v>
      </c>
      <c r="I127" s="11">
        <f>IFERROR(VLOOKUP(C127,'[1]Радна места'!$C$399:$I$577,7,FALSE),"")</f>
        <v>0</v>
      </c>
      <c r="J127" s="38"/>
      <c r="K127" s="38"/>
      <c r="L127" s="12">
        <f>IFERROR(VLOOKUP(C127,'[1]Радна места'!$C$399:$J$577,8,FALSE),"")</f>
        <v>0</v>
      </c>
      <c r="M127" s="13">
        <f>IFERROR(VLOOKUP(C127,'[1]Радна места'!$C$399:$K$577,9,FALSE),"")</f>
        <v>0</v>
      </c>
      <c r="N127" s="13">
        <f>IFERROR(VLOOKUP(C127,'[1]Радна места'!$C$399:$L$577,10,FALSE),"")</f>
        <v>0</v>
      </c>
      <c r="O127" s="13">
        <f>IFERROR(VLOOKUP(C127,'[1]Радна места'!$C$399:$M$577,11,FALSE),"")</f>
        <v>0</v>
      </c>
      <c r="P127" s="14">
        <v>2817.35</v>
      </c>
      <c r="Q127" s="14">
        <f t="shared" si="7"/>
        <v>0</v>
      </c>
      <c r="R127" s="15">
        <f t="shared" si="8"/>
        <v>0</v>
      </c>
      <c r="S127" s="16">
        <f t="shared" si="9"/>
        <v>0</v>
      </c>
      <c r="T127" s="16">
        <f t="shared" si="9"/>
        <v>0</v>
      </c>
      <c r="U127" s="16">
        <f t="shared" si="10"/>
        <v>0</v>
      </c>
      <c r="V127" s="18"/>
      <c r="W127" s="18"/>
      <c r="X127" s="12"/>
      <c r="Y127" s="18"/>
      <c r="Z127" s="18"/>
      <c r="AA127" s="19">
        <f>IF(AND(AC127=[2]Matrica!$A$4,AD127=[2]Matrica!$B$3),[2]Matrica!$B$4,IF(AND(AC127=[2]Matrica!$A$4,AD127=[2]Matrica!$E$3),[2]Matrica!$E$4,IF(AND(AC127=[2]Matrica!$A$4,AD127=[2]Matrica!$H$3),[2]Matrica!$H$4,IF(AND(AC127=[2]Matrica!$A$5,AD127=[2]Matrica!$B$3),[2]Matrica!$B$5,IF(AND(AC127=[2]Matrica!$A$5,AD127=[2]Matrica!$E$3),[2]Matrica!$E$5,IF(AND(AC127=[2]Matrica!$A$5,AD127=[2]Matrica!$H$3),[2]Matrica!$H$5,IF(AND(AC127=[2]Matrica!$A$6,AD127=[2]Matrica!$B$3),[2]Matrica!$B$6,IF(AND(AC127=[2]Matrica!$A$6,AD127=[2]Matrica!$E$3),[2]Matrica!$E$6,IF(AND(AC127=[2]Matrica!$A$6,AD127=[2]Matrica!$H$3),[2]Matrica!$H$6,IF(AND(AC127=[2]Matrica!$A$7,AD127=[2]Matrica!$B$3),[2]Matrica!$B$7,IF(AND(AC127=[2]Matrica!$A$7,AD127=[2]Matrica!$E$3),[2]Matrica!$E$7,IF(AND(AC127=[2]Matrica!$A$7,AD127=[2]Matrica!$H$3),[2]Matrica!$H$7,IF(AND(AC127=[2]Matrica!$A$8,AD127=[2]Matrica!$B$3),[2]Matrica!$B$8,IF(AND(AC127=[2]Matrica!$A$8,AD127=[2]Matrica!$E$3),[2]Matrica!$E$8,IF(AND(AC127=[2]Matrica!$A$8,AD127=[2]Matrica!$H$3),[2]Matrica!$H$8,IF(AND(AC127=[2]Matrica!$A$9,AD127=[2]Matrica!$B$3),[2]Matrica!$B$9,IF(AND(AC127=[2]Matrica!$A$9,AD127=[2]Matrica!$E$3),[2]Matrica!$E$9,IF(AND(AC127=[2]Matrica!$A$9,AD127=[2]Matrica!$H$3),[2]Matrica!$H$9,IF(AND(AC127=[2]Matrica!$A$10,AD127=[2]Matrica!$B$3),[2]Matrica!$B$10,IF(AND(AC127=[2]Matrica!$A$10,AD127=[2]Matrica!$E$3),[2]Matrica!$E$10,IF(AND(AC127=[2]Matrica!$A$10,AD127=[2]Matrica!$H$3),[2]Matrica!$H$10,IF(AND(AC127=[2]Matrica!$A$11,AD127=[2]Matrica!$B$3),[2]Matrica!$B$11,IF(AND(AC127=[2]Matrica!$A$11,AD127=[2]Matrica!$E$3),[2]Matrica!$E$11,IF(AND(AC127=[2]Matrica!$A$11,AD127=[2]Matrica!$H$3),[2]Matrica!$H$11,IF(AND(AC127=[2]Matrica!$A$12,AD127=[2]Matrica!$B$3),[2]Matrica!$B$12,IF(AND(AC127=[2]Matrica!$A$12,AD127=[2]Matrica!$E$3),[2]Matrica!$E$12,IF(AND(AC127=[2]Matrica!$A$12,AD127=[2]Matrica!$H$3),[2]Matrica!$H$12,IF(AND(AC127=[2]Matrica!$A$13,AD127=[2]Matrica!$B$3),[2]Matrica!$B$13,IF(AND(AC127=[2]Matrica!$A$13,AD127=[2]Matrica!$E$3),[2]Matrica!$E$13,IF(AND(AC127=[2]Matrica!$A$13,AD127=[2]Matrica!$H$3),[2]Matrica!$H$13,IF(AND(AC127=[2]Matrica!$A$14,AD127=[2]Matrica!$B$3),[2]Matrica!$B$14,IF(AND(AC127=[2]Matrica!$A$14,AD127=[2]Matrica!$E$3),[2]Matrica!$E$14,IF(AND(AC127=[2]Matrica!$A$14,AD127=[2]Matrica!$H$3),[2]Matrica!$H$14,IF(AND(AC127=[2]Matrica!$A$15,AD127=[2]Matrica!$B$3),[2]Matrica!$B$15,IF(AND(AC127=[2]Matrica!$A$15,AD127=[2]Matrica!$E$3),[2]Matrica!$E$15,IF(AND(AC127=[2]Matrica!$A$15,AD127=[2]Matrica!$H$3),[2]Matrica!$H$15,IF(AND(AC127=[2]Matrica!$A$16,AD127=[2]Matrica!$B$3),[2]Matrica!$B$16,IF(AND(AC127=[2]Matrica!$A$16,AD127=[2]Matrica!$E$3),[2]Matrica!$E$16,IF(AND(AC127=[2]Matrica!$A$16,AD127=[2]Matrica!$H$3),[2]Matrica!$H$16,"")))))))))))))))))))))))))))))))))))))))</f>
        <v>2.4300000000000002</v>
      </c>
      <c r="AB127" s="18">
        <f>IF(AND(AC127=[2]Matrica!$A$4,AD127=[2]Matrica!$B$3),[2]Matrica!$D$4,IF(AND(AC127=[2]Matrica!$A$4,AD127=[2]Matrica!$E$3),[2]Matrica!$G$4,IF(AND(AC127=[2]Matrica!$A$4,AD127=[2]Matrica!$H$3),[2]Matrica!$J$4,IF(AND(AC127=[2]Matrica!$A$5,AD127=[2]Matrica!$B$3),[2]Matrica!$D$5,IF(AND(AC127=[2]Matrica!$A$5,AD127=[2]Matrica!$E$3),[2]Matrica!$G$5,IF(AND(AC127=[2]Matrica!$A$5,AD127=[2]Matrica!$H$3),[2]Matrica!$J$5,IF(AND(AC127=[2]Matrica!$A$6,AD127=[2]Matrica!$B$3),[2]Matrica!$D$6,IF(AND(AC127=[2]Matrica!$A$6,AD127=[2]Matrica!$E$3),[2]Matrica!$G$6,IF(AND(AC127=[2]Matrica!$A$6,AD127=[2]Matrica!$H$3),[2]Matrica!$J$6,IF(AND(AC127=[2]Matrica!$A$7,AD127=[2]Matrica!$B$3),[2]Matrica!$D$7,IF(AND(AC127=[2]Matrica!$A$7,AD127=[2]Matrica!$E$3),[2]Matrica!$G$7,IF(AND(AC127=[2]Matrica!$A$7,AD127=[2]Matrica!$H$3),[2]Matrica!$J$7,IF(AND(AC127=[2]Matrica!$A$8,AD127=[2]Matrica!$B$3),[2]Matrica!$D$8,IF(AND(AC127=[2]Matrica!$A$8,AD127=[2]Matrica!$E$3),[2]Matrica!$G$8,IF(AND(AC127=[2]Matrica!$A$8,AD127=[2]Matrica!$H$3),[2]Matrica!$J$8,IF(AND(AC127=[2]Matrica!$A$9,AD127=[2]Matrica!$B$3),[2]Matrica!$D$9,IF(AND(AC127=[2]Matrica!$A$9,AD127=[2]Matrica!$E$3),[2]Matrica!$G$9,IF(AND(AC127=[2]Matrica!$A$9,AD127=[2]Matrica!$H$3),[2]Matrica!$J$9,IF(AND(AC127=[2]Matrica!$A$10,AD127=[2]Matrica!$B$3),[2]Matrica!$D$10,IF(AND(AC127=[2]Matrica!$A$10,AD127=[2]Matrica!$E$3),[2]Matrica!$G$10,IF(AND(AC127=[2]Matrica!$A$10,AD127=[2]Matrica!$H$3),[2]Matrica!$J$10,IF(AND(AC127=[2]Matrica!$A$11,AD127=[2]Matrica!$B$3),[2]Matrica!$D$11,IF(AND(AC127=[2]Matrica!$A$11,AD127=[2]Matrica!$E$3),[2]Matrica!$G$11,IF(AND(AC127=[2]Matrica!$A$11,AD127=[2]Matrica!$H$3),[2]Matrica!$J$11,IF(AND(AC127=[2]Matrica!$A$12,AD127=[2]Matrica!$B$3),[2]Matrica!$D$12,IF(AND(AC127=[2]Matrica!$A$12,AD127=[2]Matrica!$E$3),[2]Matrica!$G$12,IF(AND(AC127=[2]Matrica!$A$12,AD127=[2]Matrica!$H$3),[2]Matrica!$J$12,IF(AND(AC127=[2]Matrica!$A$13,AD127=[2]Matrica!$B$3),[2]Matrica!$D$13,IF(AND(AC127=[2]Matrica!$A$13,AD127=[2]Matrica!$E$3),[2]Matrica!$G$13,IF(AND(AC127=[2]Matrica!$A$13,AD127=[2]Matrica!$H$3),[2]Matrica!$J$13,IF(AND(AC127=[2]Matrica!$A$14,AD127=[2]Matrica!$B$3),[2]Matrica!$D$14,IF(AND(AC127=[2]Matrica!$A$14,AD127=[2]Matrica!$E$3),[2]Matrica!$G$14,IF(AND(AC127=[2]Matrica!$A$14,AD127=[2]Matrica!$H$3),[2]Matrica!$J$14,IF(AND(AC127=[2]Matrica!$A$15,AD127=[2]Matrica!$B$3),[2]Matrica!$D$15,IF(AND(AC127=[2]Matrica!$A$15,AD127=[2]Matrica!$E$3),[2]Matrica!$G$15,IF(AND(AC127=[2]Matrica!$A$15,AD127=[2]Matrica!$H$3),[2]Matrica!$J$15,IF(AND(AC127=[2]Matrica!$A$16,AD127=[2]Matrica!$B$3),[2]Matrica!$D$16,IF(AND(AC127=[2]Matrica!$A$16,AD127=[2]Matrica!$E$3),[2]Matrica!$G$16,IF(AND(AC127=[2]Matrica!$A$16,AD127=[2]Matrica!$H$3),[2]Matrica!$J$16,"")))))))))))))))))))))))))))))))))))))))</f>
        <v>2.58</v>
      </c>
      <c r="AC127" s="20" t="s">
        <v>46</v>
      </c>
      <c r="AD127" s="20">
        <v>1</v>
      </c>
      <c r="AE127" s="21">
        <f t="shared" si="17"/>
        <v>2.4300000000000002</v>
      </c>
      <c r="AF127" s="9"/>
      <c r="AG127" s="5"/>
    </row>
    <row r="128" spans="1:33" x14ac:dyDescent="0.25">
      <c r="A128" s="5"/>
      <c r="B128" s="5"/>
      <c r="C128" s="6" t="s">
        <v>280</v>
      </c>
      <c r="D128" s="30" t="s">
        <v>281</v>
      </c>
      <c r="E128" s="20"/>
      <c r="F128" s="9"/>
      <c r="G128" s="10">
        <f>IFERROR(VLOOKUP(C128,'[1]Радна места'!$C$399:$G$577,5,FALSE),"")</f>
        <v>0</v>
      </c>
      <c r="H128" s="11">
        <f>IFERROR(VLOOKUP(C128,'[1]Радна места'!$C$399:$H$577,6,FALSE),"")</f>
        <v>0</v>
      </c>
      <c r="I128" s="11">
        <f>IFERROR(VLOOKUP(C128,'[1]Радна места'!$C$399:$I$577,7,FALSE),"")</f>
        <v>0</v>
      </c>
      <c r="J128" s="38"/>
      <c r="K128" s="38"/>
      <c r="L128" s="12">
        <f>IFERROR(VLOOKUP(C128,'[1]Радна места'!$C$399:$J$577,8,FALSE),"")</f>
        <v>0</v>
      </c>
      <c r="M128" s="13">
        <f>IFERROR(VLOOKUP(C128,'[1]Радна места'!$C$399:$K$577,9,FALSE),"")</f>
        <v>0</v>
      </c>
      <c r="N128" s="13">
        <f>IFERROR(VLOOKUP(C128,'[1]Радна места'!$C$399:$L$577,10,FALSE),"")</f>
        <v>0</v>
      </c>
      <c r="O128" s="13">
        <f>IFERROR(VLOOKUP(C128,'[1]Радна места'!$C$399:$M$577,11,FALSE),"")</f>
        <v>0</v>
      </c>
      <c r="P128" s="14">
        <v>2817.35</v>
      </c>
      <c r="Q128" s="14">
        <f t="shared" si="7"/>
        <v>0</v>
      </c>
      <c r="R128" s="15">
        <f t="shared" si="8"/>
        <v>0</v>
      </c>
      <c r="S128" s="16">
        <f t="shared" si="9"/>
        <v>0</v>
      </c>
      <c r="T128" s="16">
        <f t="shared" si="9"/>
        <v>0</v>
      </c>
      <c r="U128" s="16">
        <f t="shared" si="10"/>
        <v>0</v>
      </c>
      <c r="V128" s="18"/>
      <c r="W128" s="18"/>
      <c r="X128" s="12"/>
      <c r="Y128" s="18"/>
      <c r="Z128" s="18"/>
      <c r="AA128" s="19">
        <f>IF(AND(AC128=[2]Matrica!$A$4,AD128=[2]Matrica!$B$3),[2]Matrica!$B$4,IF(AND(AC128=[2]Matrica!$A$4,AD128=[2]Matrica!$E$3),[2]Matrica!$E$4,IF(AND(AC128=[2]Matrica!$A$4,AD128=[2]Matrica!$H$3),[2]Matrica!$H$4,IF(AND(AC128=[2]Matrica!$A$5,AD128=[2]Matrica!$B$3),[2]Matrica!$B$5,IF(AND(AC128=[2]Matrica!$A$5,AD128=[2]Matrica!$E$3),[2]Matrica!$E$5,IF(AND(AC128=[2]Matrica!$A$5,AD128=[2]Matrica!$H$3),[2]Matrica!$H$5,IF(AND(AC128=[2]Matrica!$A$6,AD128=[2]Matrica!$B$3),[2]Matrica!$B$6,IF(AND(AC128=[2]Matrica!$A$6,AD128=[2]Matrica!$E$3),[2]Matrica!$E$6,IF(AND(AC128=[2]Matrica!$A$6,AD128=[2]Matrica!$H$3),[2]Matrica!$H$6,IF(AND(AC128=[2]Matrica!$A$7,AD128=[2]Matrica!$B$3),[2]Matrica!$B$7,IF(AND(AC128=[2]Matrica!$A$7,AD128=[2]Matrica!$E$3),[2]Matrica!$E$7,IF(AND(AC128=[2]Matrica!$A$7,AD128=[2]Matrica!$H$3),[2]Matrica!$H$7,IF(AND(AC128=[2]Matrica!$A$8,AD128=[2]Matrica!$B$3),[2]Matrica!$B$8,IF(AND(AC128=[2]Matrica!$A$8,AD128=[2]Matrica!$E$3),[2]Matrica!$E$8,IF(AND(AC128=[2]Matrica!$A$8,AD128=[2]Matrica!$H$3),[2]Matrica!$H$8,IF(AND(AC128=[2]Matrica!$A$9,AD128=[2]Matrica!$B$3),[2]Matrica!$B$9,IF(AND(AC128=[2]Matrica!$A$9,AD128=[2]Matrica!$E$3),[2]Matrica!$E$9,IF(AND(AC128=[2]Matrica!$A$9,AD128=[2]Matrica!$H$3),[2]Matrica!$H$9,IF(AND(AC128=[2]Matrica!$A$10,AD128=[2]Matrica!$B$3),[2]Matrica!$B$10,IF(AND(AC128=[2]Matrica!$A$10,AD128=[2]Matrica!$E$3),[2]Matrica!$E$10,IF(AND(AC128=[2]Matrica!$A$10,AD128=[2]Matrica!$H$3),[2]Matrica!$H$10,IF(AND(AC128=[2]Matrica!$A$11,AD128=[2]Matrica!$B$3),[2]Matrica!$B$11,IF(AND(AC128=[2]Matrica!$A$11,AD128=[2]Matrica!$E$3),[2]Matrica!$E$11,IF(AND(AC128=[2]Matrica!$A$11,AD128=[2]Matrica!$H$3),[2]Matrica!$H$11,IF(AND(AC128=[2]Matrica!$A$12,AD128=[2]Matrica!$B$3),[2]Matrica!$B$12,IF(AND(AC128=[2]Matrica!$A$12,AD128=[2]Matrica!$E$3),[2]Matrica!$E$12,IF(AND(AC128=[2]Matrica!$A$12,AD128=[2]Matrica!$H$3),[2]Matrica!$H$12,IF(AND(AC128=[2]Matrica!$A$13,AD128=[2]Matrica!$B$3),[2]Matrica!$B$13,IF(AND(AC128=[2]Matrica!$A$13,AD128=[2]Matrica!$E$3),[2]Matrica!$E$13,IF(AND(AC128=[2]Matrica!$A$13,AD128=[2]Matrica!$H$3),[2]Matrica!$H$13,IF(AND(AC128=[2]Matrica!$A$14,AD128=[2]Matrica!$B$3),[2]Matrica!$B$14,IF(AND(AC128=[2]Matrica!$A$14,AD128=[2]Matrica!$E$3),[2]Matrica!$E$14,IF(AND(AC128=[2]Matrica!$A$14,AD128=[2]Matrica!$H$3),[2]Matrica!$H$14,IF(AND(AC128=[2]Matrica!$A$15,AD128=[2]Matrica!$B$3),[2]Matrica!$B$15,IF(AND(AC128=[2]Matrica!$A$15,AD128=[2]Matrica!$E$3),[2]Matrica!$E$15,IF(AND(AC128=[2]Matrica!$A$15,AD128=[2]Matrica!$H$3),[2]Matrica!$H$15,IF(AND(AC128=[2]Matrica!$A$16,AD128=[2]Matrica!$B$3),[2]Matrica!$B$16,IF(AND(AC128=[2]Matrica!$A$16,AD128=[2]Matrica!$E$3),[2]Matrica!$E$16,IF(AND(AC128=[2]Matrica!$A$16,AD128=[2]Matrica!$H$3),[2]Matrica!$H$16,"")))))))))))))))))))))))))))))))))))))))</f>
        <v>2.92</v>
      </c>
      <c r="AB128" s="18">
        <f>IF(AND(AC128=[2]Matrica!$A$4,AD128=[2]Matrica!$B$3),[2]Matrica!$D$4,IF(AND(AC128=[2]Matrica!$A$4,AD128=[2]Matrica!$E$3),[2]Matrica!$G$4,IF(AND(AC128=[2]Matrica!$A$4,AD128=[2]Matrica!$H$3),[2]Matrica!$J$4,IF(AND(AC128=[2]Matrica!$A$5,AD128=[2]Matrica!$B$3),[2]Matrica!$D$5,IF(AND(AC128=[2]Matrica!$A$5,AD128=[2]Matrica!$E$3),[2]Matrica!$G$5,IF(AND(AC128=[2]Matrica!$A$5,AD128=[2]Matrica!$H$3),[2]Matrica!$J$5,IF(AND(AC128=[2]Matrica!$A$6,AD128=[2]Matrica!$B$3),[2]Matrica!$D$6,IF(AND(AC128=[2]Matrica!$A$6,AD128=[2]Matrica!$E$3),[2]Matrica!$G$6,IF(AND(AC128=[2]Matrica!$A$6,AD128=[2]Matrica!$H$3),[2]Matrica!$J$6,IF(AND(AC128=[2]Matrica!$A$7,AD128=[2]Matrica!$B$3),[2]Matrica!$D$7,IF(AND(AC128=[2]Matrica!$A$7,AD128=[2]Matrica!$E$3),[2]Matrica!$G$7,IF(AND(AC128=[2]Matrica!$A$7,AD128=[2]Matrica!$H$3),[2]Matrica!$J$7,IF(AND(AC128=[2]Matrica!$A$8,AD128=[2]Matrica!$B$3),[2]Matrica!$D$8,IF(AND(AC128=[2]Matrica!$A$8,AD128=[2]Matrica!$E$3),[2]Matrica!$G$8,IF(AND(AC128=[2]Matrica!$A$8,AD128=[2]Matrica!$H$3),[2]Matrica!$J$8,IF(AND(AC128=[2]Matrica!$A$9,AD128=[2]Matrica!$B$3),[2]Matrica!$D$9,IF(AND(AC128=[2]Matrica!$A$9,AD128=[2]Matrica!$E$3),[2]Matrica!$G$9,IF(AND(AC128=[2]Matrica!$A$9,AD128=[2]Matrica!$H$3),[2]Matrica!$J$9,IF(AND(AC128=[2]Matrica!$A$10,AD128=[2]Matrica!$B$3),[2]Matrica!$D$10,IF(AND(AC128=[2]Matrica!$A$10,AD128=[2]Matrica!$E$3),[2]Matrica!$G$10,IF(AND(AC128=[2]Matrica!$A$10,AD128=[2]Matrica!$H$3),[2]Matrica!$J$10,IF(AND(AC128=[2]Matrica!$A$11,AD128=[2]Matrica!$B$3),[2]Matrica!$D$11,IF(AND(AC128=[2]Matrica!$A$11,AD128=[2]Matrica!$E$3),[2]Matrica!$G$11,IF(AND(AC128=[2]Matrica!$A$11,AD128=[2]Matrica!$H$3),[2]Matrica!$J$11,IF(AND(AC128=[2]Matrica!$A$12,AD128=[2]Matrica!$B$3),[2]Matrica!$D$12,IF(AND(AC128=[2]Matrica!$A$12,AD128=[2]Matrica!$E$3),[2]Matrica!$G$12,IF(AND(AC128=[2]Matrica!$A$12,AD128=[2]Matrica!$H$3),[2]Matrica!$J$12,IF(AND(AC128=[2]Matrica!$A$13,AD128=[2]Matrica!$B$3),[2]Matrica!$D$13,IF(AND(AC128=[2]Matrica!$A$13,AD128=[2]Matrica!$E$3),[2]Matrica!$G$13,IF(AND(AC128=[2]Matrica!$A$13,AD128=[2]Matrica!$H$3),[2]Matrica!$J$13,IF(AND(AC128=[2]Matrica!$A$14,AD128=[2]Matrica!$B$3),[2]Matrica!$D$14,IF(AND(AC128=[2]Matrica!$A$14,AD128=[2]Matrica!$E$3),[2]Matrica!$G$14,IF(AND(AC128=[2]Matrica!$A$14,AD128=[2]Matrica!$H$3),[2]Matrica!$J$14,IF(AND(AC128=[2]Matrica!$A$15,AD128=[2]Matrica!$B$3),[2]Matrica!$D$15,IF(AND(AC128=[2]Matrica!$A$15,AD128=[2]Matrica!$E$3),[2]Matrica!$G$15,IF(AND(AC128=[2]Matrica!$A$15,AD128=[2]Matrica!$H$3),[2]Matrica!$J$15,IF(AND(AC128=[2]Matrica!$A$16,AD128=[2]Matrica!$B$3),[2]Matrica!$D$16,IF(AND(AC128=[2]Matrica!$A$16,AD128=[2]Matrica!$E$3),[2]Matrica!$G$16,IF(AND(AC128=[2]Matrica!$A$16,AD128=[2]Matrica!$H$3),[2]Matrica!$J$16,"")))))))))))))))))))))))))))))))))))))))</f>
        <v>3.11</v>
      </c>
      <c r="AC128" s="20" t="s">
        <v>43</v>
      </c>
      <c r="AD128" s="20">
        <v>1</v>
      </c>
      <c r="AE128" s="21">
        <f t="shared" si="17"/>
        <v>2.92</v>
      </c>
      <c r="AF128" s="20"/>
      <c r="AG128" s="5"/>
    </row>
    <row r="129" spans="1:33" x14ac:dyDescent="0.25">
      <c r="A129" s="5"/>
      <c r="B129" s="5"/>
      <c r="C129" s="6" t="s">
        <v>282</v>
      </c>
      <c r="D129" s="30" t="s">
        <v>283</v>
      </c>
      <c r="E129" s="20"/>
      <c r="F129" s="9"/>
      <c r="G129" s="10">
        <f>IFERROR(VLOOKUP(C129,'[1]Радна места'!$C$399:$G$577,5,FALSE),"")</f>
        <v>0</v>
      </c>
      <c r="H129" s="11">
        <f>IFERROR(VLOOKUP(C129,'[1]Радна места'!$C$399:$H$577,6,FALSE),"")</f>
        <v>0</v>
      </c>
      <c r="I129" s="11">
        <f>IFERROR(VLOOKUP(C129,'[1]Радна места'!$C$399:$I$577,7,FALSE),"")</f>
        <v>0</v>
      </c>
      <c r="J129" s="38"/>
      <c r="K129" s="38"/>
      <c r="L129" s="12">
        <f>IFERROR(VLOOKUP(C129,'[1]Радна места'!$C$399:$J$577,8,FALSE),"")</f>
        <v>0</v>
      </c>
      <c r="M129" s="13">
        <f>IFERROR(VLOOKUP(C129,'[1]Радна места'!$C$399:$K$577,9,FALSE),"")</f>
        <v>0</v>
      </c>
      <c r="N129" s="13">
        <f>IFERROR(VLOOKUP(C129,'[1]Радна места'!$C$399:$L$577,10,FALSE),"")</f>
        <v>0</v>
      </c>
      <c r="O129" s="13">
        <f>IFERROR(VLOOKUP(C129,'[1]Радна места'!$C$399:$M$577,11,FALSE),"")</f>
        <v>0</v>
      </c>
      <c r="P129" s="14">
        <v>2817.35</v>
      </c>
      <c r="Q129" s="14">
        <f t="shared" si="7"/>
        <v>0</v>
      </c>
      <c r="R129" s="15">
        <f t="shared" si="8"/>
        <v>0</v>
      </c>
      <c r="S129" s="16">
        <f t="shared" si="9"/>
        <v>0</v>
      </c>
      <c r="T129" s="16">
        <f t="shared" si="9"/>
        <v>0</v>
      </c>
      <c r="U129" s="16">
        <f t="shared" si="10"/>
        <v>0</v>
      </c>
      <c r="V129" s="18"/>
      <c r="W129" s="18"/>
      <c r="X129" s="12"/>
      <c r="Y129" s="18"/>
      <c r="Z129" s="18"/>
      <c r="AA129" s="19">
        <f>IF(AND(AC129=[2]Matrica!$A$4,AD129=[2]Matrica!$B$3),[2]Matrica!$B$4,IF(AND(AC129=[2]Matrica!$A$4,AD129=[2]Matrica!$E$3),[2]Matrica!$E$4,IF(AND(AC129=[2]Matrica!$A$4,AD129=[2]Matrica!$H$3),[2]Matrica!$H$4,IF(AND(AC129=[2]Matrica!$A$5,AD129=[2]Matrica!$B$3),[2]Matrica!$B$5,IF(AND(AC129=[2]Matrica!$A$5,AD129=[2]Matrica!$E$3),[2]Matrica!$E$5,IF(AND(AC129=[2]Matrica!$A$5,AD129=[2]Matrica!$H$3),[2]Matrica!$H$5,IF(AND(AC129=[2]Matrica!$A$6,AD129=[2]Matrica!$B$3),[2]Matrica!$B$6,IF(AND(AC129=[2]Matrica!$A$6,AD129=[2]Matrica!$E$3),[2]Matrica!$E$6,IF(AND(AC129=[2]Matrica!$A$6,AD129=[2]Matrica!$H$3),[2]Matrica!$H$6,IF(AND(AC129=[2]Matrica!$A$7,AD129=[2]Matrica!$B$3),[2]Matrica!$B$7,IF(AND(AC129=[2]Matrica!$A$7,AD129=[2]Matrica!$E$3),[2]Matrica!$E$7,IF(AND(AC129=[2]Matrica!$A$7,AD129=[2]Matrica!$H$3),[2]Matrica!$H$7,IF(AND(AC129=[2]Matrica!$A$8,AD129=[2]Matrica!$B$3),[2]Matrica!$B$8,IF(AND(AC129=[2]Matrica!$A$8,AD129=[2]Matrica!$E$3),[2]Matrica!$E$8,IF(AND(AC129=[2]Matrica!$A$8,AD129=[2]Matrica!$H$3),[2]Matrica!$H$8,IF(AND(AC129=[2]Matrica!$A$9,AD129=[2]Matrica!$B$3),[2]Matrica!$B$9,IF(AND(AC129=[2]Matrica!$A$9,AD129=[2]Matrica!$E$3),[2]Matrica!$E$9,IF(AND(AC129=[2]Matrica!$A$9,AD129=[2]Matrica!$H$3),[2]Matrica!$H$9,IF(AND(AC129=[2]Matrica!$A$10,AD129=[2]Matrica!$B$3),[2]Matrica!$B$10,IF(AND(AC129=[2]Matrica!$A$10,AD129=[2]Matrica!$E$3),[2]Matrica!$E$10,IF(AND(AC129=[2]Matrica!$A$10,AD129=[2]Matrica!$H$3),[2]Matrica!$H$10,IF(AND(AC129=[2]Matrica!$A$11,AD129=[2]Matrica!$B$3),[2]Matrica!$B$11,IF(AND(AC129=[2]Matrica!$A$11,AD129=[2]Matrica!$E$3),[2]Matrica!$E$11,IF(AND(AC129=[2]Matrica!$A$11,AD129=[2]Matrica!$H$3),[2]Matrica!$H$11,IF(AND(AC129=[2]Matrica!$A$12,AD129=[2]Matrica!$B$3),[2]Matrica!$B$12,IF(AND(AC129=[2]Matrica!$A$12,AD129=[2]Matrica!$E$3),[2]Matrica!$E$12,IF(AND(AC129=[2]Matrica!$A$12,AD129=[2]Matrica!$H$3),[2]Matrica!$H$12,IF(AND(AC129=[2]Matrica!$A$13,AD129=[2]Matrica!$B$3),[2]Matrica!$B$13,IF(AND(AC129=[2]Matrica!$A$13,AD129=[2]Matrica!$E$3),[2]Matrica!$E$13,IF(AND(AC129=[2]Matrica!$A$13,AD129=[2]Matrica!$H$3),[2]Matrica!$H$13,IF(AND(AC129=[2]Matrica!$A$14,AD129=[2]Matrica!$B$3),[2]Matrica!$B$14,IF(AND(AC129=[2]Matrica!$A$14,AD129=[2]Matrica!$E$3),[2]Matrica!$E$14,IF(AND(AC129=[2]Matrica!$A$14,AD129=[2]Matrica!$H$3),[2]Matrica!$H$14,IF(AND(AC129=[2]Matrica!$A$15,AD129=[2]Matrica!$B$3),[2]Matrica!$B$15,IF(AND(AC129=[2]Matrica!$A$15,AD129=[2]Matrica!$E$3),[2]Matrica!$E$15,IF(AND(AC129=[2]Matrica!$A$15,AD129=[2]Matrica!$H$3),[2]Matrica!$H$15,IF(AND(AC129=[2]Matrica!$A$16,AD129=[2]Matrica!$B$3),[2]Matrica!$B$16,IF(AND(AC129=[2]Matrica!$A$16,AD129=[2]Matrica!$E$3),[2]Matrica!$E$16,IF(AND(AC129=[2]Matrica!$A$16,AD129=[2]Matrica!$H$3),[2]Matrica!$H$16,"")))))))))))))))))))))))))))))))))))))))</f>
        <v>3.12</v>
      </c>
      <c r="AB129" s="18">
        <f>IF(AND(AC129=[2]Matrica!$A$4,AD129=[2]Matrica!$B$3),[2]Matrica!$D$4,IF(AND(AC129=[2]Matrica!$A$4,AD129=[2]Matrica!$E$3),[2]Matrica!$G$4,IF(AND(AC129=[2]Matrica!$A$4,AD129=[2]Matrica!$H$3),[2]Matrica!$J$4,IF(AND(AC129=[2]Matrica!$A$5,AD129=[2]Matrica!$B$3),[2]Matrica!$D$5,IF(AND(AC129=[2]Matrica!$A$5,AD129=[2]Matrica!$E$3),[2]Matrica!$G$5,IF(AND(AC129=[2]Matrica!$A$5,AD129=[2]Matrica!$H$3),[2]Matrica!$J$5,IF(AND(AC129=[2]Matrica!$A$6,AD129=[2]Matrica!$B$3),[2]Matrica!$D$6,IF(AND(AC129=[2]Matrica!$A$6,AD129=[2]Matrica!$E$3),[2]Matrica!$G$6,IF(AND(AC129=[2]Matrica!$A$6,AD129=[2]Matrica!$H$3),[2]Matrica!$J$6,IF(AND(AC129=[2]Matrica!$A$7,AD129=[2]Matrica!$B$3),[2]Matrica!$D$7,IF(AND(AC129=[2]Matrica!$A$7,AD129=[2]Matrica!$E$3),[2]Matrica!$G$7,IF(AND(AC129=[2]Matrica!$A$7,AD129=[2]Matrica!$H$3),[2]Matrica!$J$7,IF(AND(AC129=[2]Matrica!$A$8,AD129=[2]Matrica!$B$3),[2]Matrica!$D$8,IF(AND(AC129=[2]Matrica!$A$8,AD129=[2]Matrica!$E$3),[2]Matrica!$G$8,IF(AND(AC129=[2]Matrica!$A$8,AD129=[2]Matrica!$H$3),[2]Matrica!$J$8,IF(AND(AC129=[2]Matrica!$A$9,AD129=[2]Matrica!$B$3),[2]Matrica!$D$9,IF(AND(AC129=[2]Matrica!$A$9,AD129=[2]Matrica!$E$3),[2]Matrica!$G$9,IF(AND(AC129=[2]Matrica!$A$9,AD129=[2]Matrica!$H$3),[2]Matrica!$J$9,IF(AND(AC129=[2]Matrica!$A$10,AD129=[2]Matrica!$B$3),[2]Matrica!$D$10,IF(AND(AC129=[2]Matrica!$A$10,AD129=[2]Matrica!$E$3),[2]Matrica!$G$10,IF(AND(AC129=[2]Matrica!$A$10,AD129=[2]Matrica!$H$3),[2]Matrica!$J$10,IF(AND(AC129=[2]Matrica!$A$11,AD129=[2]Matrica!$B$3),[2]Matrica!$D$11,IF(AND(AC129=[2]Matrica!$A$11,AD129=[2]Matrica!$E$3),[2]Matrica!$G$11,IF(AND(AC129=[2]Matrica!$A$11,AD129=[2]Matrica!$H$3),[2]Matrica!$J$11,IF(AND(AC129=[2]Matrica!$A$12,AD129=[2]Matrica!$B$3),[2]Matrica!$D$12,IF(AND(AC129=[2]Matrica!$A$12,AD129=[2]Matrica!$E$3),[2]Matrica!$G$12,IF(AND(AC129=[2]Matrica!$A$12,AD129=[2]Matrica!$H$3),[2]Matrica!$J$12,IF(AND(AC129=[2]Matrica!$A$13,AD129=[2]Matrica!$B$3),[2]Matrica!$D$13,IF(AND(AC129=[2]Matrica!$A$13,AD129=[2]Matrica!$E$3),[2]Matrica!$G$13,IF(AND(AC129=[2]Matrica!$A$13,AD129=[2]Matrica!$H$3),[2]Matrica!$J$13,IF(AND(AC129=[2]Matrica!$A$14,AD129=[2]Matrica!$B$3),[2]Matrica!$D$14,IF(AND(AC129=[2]Matrica!$A$14,AD129=[2]Matrica!$E$3),[2]Matrica!$G$14,IF(AND(AC129=[2]Matrica!$A$14,AD129=[2]Matrica!$H$3),[2]Matrica!$J$14,IF(AND(AC129=[2]Matrica!$A$15,AD129=[2]Matrica!$B$3),[2]Matrica!$D$15,IF(AND(AC129=[2]Matrica!$A$15,AD129=[2]Matrica!$E$3),[2]Matrica!$G$15,IF(AND(AC129=[2]Matrica!$A$15,AD129=[2]Matrica!$H$3),[2]Matrica!$J$15,IF(AND(AC129=[2]Matrica!$A$16,AD129=[2]Matrica!$B$3),[2]Matrica!$D$16,IF(AND(AC129=[2]Matrica!$A$16,AD129=[2]Matrica!$E$3),[2]Matrica!$G$16,IF(AND(AC129=[2]Matrica!$A$16,AD129=[2]Matrica!$H$3),[2]Matrica!$J$16,"")))))))))))))))))))))))))))))))))))))))</f>
        <v>3.33</v>
      </c>
      <c r="AC129" s="20" t="s">
        <v>43</v>
      </c>
      <c r="AD129" s="20">
        <v>2</v>
      </c>
      <c r="AE129" s="21">
        <f t="shared" si="17"/>
        <v>3.12</v>
      </c>
      <c r="AF129" s="9"/>
      <c r="AG129" s="5"/>
    </row>
    <row r="130" spans="1:33" x14ac:dyDescent="0.25">
      <c r="A130" s="5"/>
      <c r="B130" s="5"/>
      <c r="C130" s="6" t="s">
        <v>284</v>
      </c>
      <c r="D130" s="30" t="s">
        <v>285</v>
      </c>
      <c r="E130" s="20"/>
      <c r="F130" s="9"/>
      <c r="G130" s="10">
        <f>IFERROR(VLOOKUP(C130,'[1]Радна места'!$C$399:$G$577,5,FALSE),"")</f>
        <v>0</v>
      </c>
      <c r="H130" s="11">
        <f>IFERROR(VLOOKUP(C130,'[1]Радна места'!$C$399:$H$577,6,FALSE),"")</f>
        <v>0</v>
      </c>
      <c r="I130" s="11">
        <f>IFERROR(VLOOKUP(C130,'[1]Радна места'!$C$399:$I$577,7,FALSE),"")</f>
        <v>0</v>
      </c>
      <c r="J130" s="38"/>
      <c r="K130" s="38"/>
      <c r="L130" s="12">
        <f>IFERROR(VLOOKUP(C130,'[1]Радна места'!$C$399:$J$577,8,FALSE),"")</f>
        <v>0</v>
      </c>
      <c r="M130" s="13">
        <f>IFERROR(VLOOKUP(C130,'[1]Радна места'!$C$399:$K$577,9,FALSE),"")</f>
        <v>0</v>
      </c>
      <c r="N130" s="13">
        <f>IFERROR(VLOOKUP(C130,'[1]Радна места'!$C$399:$L$577,10,FALSE),"")</f>
        <v>0</v>
      </c>
      <c r="O130" s="13">
        <f>IFERROR(VLOOKUP(C130,'[1]Радна места'!$C$399:$M$577,11,FALSE),"")</f>
        <v>0</v>
      </c>
      <c r="P130" s="14">
        <v>2817.35</v>
      </c>
      <c r="Q130" s="14">
        <f t="shared" si="7"/>
        <v>0</v>
      </c>
      <c r="R130" s="15">
        <f t="shared" si="8"/>
        <v>0</v>
      </c>
      <c r="S130" s="16">
        <f t="shared" si="9"/>
        <v>0</v>
      </c>
      <c r="T130" s="16">
        <f t="shared" si="9"/>
        <v>0</v>
      </c>
      <c r="U130" s="16">
        <f t="shared" si="10"/>
        <v>0</v>
      </c>
      <c r="V130" s="18"/>
      <c r="W130" s="18"/>
      <c r="X130" s="12"/>
      <c r="Y130" s="18"/>
      <c r="Z130" s="18"/>
      <c r="AA130" s="19">
        <f>IF(AND(AC130=[2]Matrica!$A$4,AD130=[2]Matrica!$B$3),[2]Matrica!$B$4,IF(AND(AC130=[2]Matrica!$A$4,AD130=[2]Matrica!$E$3),[2]Matrica!$E$4,IF(AND(AC130=[2]Matrica!$A$4,AD130=[2]Matrica!$H$3),[2]Matrica!$H$4,IF(AND(AC130=[2]Matrica!$A$5,AD130=[2]Matrica!$B$3),[2]Matrica!$B$5,IF(AND(AC130=[2]Matrica!$A$5,AD130=[2]Matrica!$E$3),[2]Matrica!$E$5,IF(AND(AC130=[2]Matrica!$A$5,AD130=[2]Matrica!$H$3),[2]Matrica!$H$5,IF(AND(AC130=[2]Matrica!$A$6,AD130=[2]Matrica!$B$3),[2]Matrica!$B$6,IF(AND(AC130=[2]Matrica!$A$6,AD130=[2]Matrica!$E$3),[2]Matrica!$E$6,IF(AND(AC130=[2]Matrica!$A$6,AD130=[2]Matrica!$H$3),[2]Matrica!$H$6,IF(AND(AC130=[2]Matrica!$A$7,AD130=[2]Matrica!$B$3),[2]Matrica!$B$7,IF(AND(AC130=[2]Matrica!$A$7,AD130=[2]Matrica!$E$3),[2]Matrica!$E$7,IF(AND(AC130=[2]Matrica!$A$7,AD130=[2]Matrica!$H$3),[2]Matrica!$H$7,IF(AND(AC130=[2]Matrica!$A$8,AD130=[2]Matrica!$B$3),[2]Matrica!$B$8,IF(AND(AC130=[2]Matrica!$A$8,AD130=[2]Matrica!$E$3),[2]Matrica!$E$8,IF(AND(AC130=[2]Matrica!$A$8,AD130=[2]Matrica!$H$3),[2]Matrica!$H$8,IF(AND(AC130=[2]Matrica!$A$9,AD130=[2]Matrica!$B$3),[2]Matrica!$B$9,IF(AND(AC130=[2]Matrica!$A$9,AD130=[2]Matrica!$E$3),[2]Matrica!$E$9,IF(AND(AC130=[2]Matrica!$A$9,AD130=[2]Matrica!$H$3),[2]Matrica!$H$9,IF(AND(AC130=[2]Matrica!$A$10,AD130=[2]Matrica!$B$3),[2]Matrica!$B$10,IF(AND(AC130=[2]Matrica!$A$10,AD130=[2]Matrica!$E$3),[2]Matrica!$E$10,IF(AND(AC130=[2]Matrica!$A$10,AD130=[2]Matrica!$H$3),[2]Matrica!$H$10,IF(AND(AC130=[2]Matrica!$A$11,AD130=[2]Matrica!$B$3),[2]Matrica!$B$11,IF(AND(AC130=[2]Matrica!$A$11,AD130=[2]Matrica!$E$3),[2]Matrica!$E$11,IF(AND(AC130=[2]Matrica!$A$11,AD130=[2]Matrica!$H$3),[2]Matrica!$H$11,IF(AND(AC130=[2]Matrica!$A$12,AD130=[2]Matrica!$B$3),[2]Matrica!$B$12,IF(AND(AC130=[2]Matrica!$A$12,AD130=[2]Matrica!$E$3),[2]Matrica!$E$12,IF(AND(AC130=[2]Matrica!$A$12,AD130=[2]Matrica!$H$3),[2]Matrica!$H$12,IF(AND(AC130=[2]Matrica!$A$13,AD130=[2]Matrica!$B$3),[2]Matrica!$B$13,IF(AND(AC130=[2]Matrica!$A$13,AD130=[2]Matrica!$E$3),[2]Matrica!$E$13,IF(AND(AC130=[2]Matrica!$A$13,AD130=[2]Matrica!$H$3),[2]Matrica!$H$13,IF(AND(AC130=[2]Matrica!$A$14,AD130=[2]Matrica!$B$3),[2]Matrica!$B$14,IF(AND(AC130=[2]Matrica!$A$14,AD130=[2]Matrica!$E$3),[2]Matrica!$E$14,IF(AND(AC130=[2]Matrica!$A$14,AD130=[2]Matrica!$H$3),[2]Matrica!$H$14,IF(AND(AC130=[2]Matrica!$A$15,AD130=[2]Matrica!$B$3),[2]Matrica!$B$15,IF(AND(AC130=[2]Matrica!$A$15,AD130=[2]Matrica!$E$3),[2]Matrica!$E$15,IF(AND(AC130=[2]Matrica!$A$15,AD130=[2]Matrica!$H$3),[2]Matrica!$H$15,IF(AND(AC130=[2]Matrica!$A$16,AD130=[2]Matrica!$B$3),[2]Matrica!$B$16,IF(AND(AC130=[2]Matrica!$A$16,AD130=[2]Matrica!$E$3),[2]Matrica!$E$16,IF(AND(AC130=[2]Matrica!$A$16,AD130=[2]Matrica!$H$3),[2]Matrica!$H$16,"")))))))))))))))))))))))))))))))))))))))</f>
        <v>2.11</v>
      </c>
      <c r="AB130" s="18">
        <f>IF(AND(AC130=[2]Matrica!$A$4,AD130=[2]Matrica!$B$3),[2]Matrica!$D$4,IF(AND(AC130=[2]Matrica!$A$4,AD130=[2]Matrica!$E$3),[2]Matrica!$G$4,IF(AND(AC130=[2]Matrica!$A$4,AD130=[2]Matrica!$H$3),[2]Matrica!$J$4,IF(AND(AC130=[2]Matrica!$A$5,AD130=[2]Matrica!$B$3),[2]Matrica!$D$5,IF(AND(AC130=[2]Matrica!$A$5,AD130=[2]Matrica!$E$3),[2]Matrica!$G$5,IF(AND(AC130=[2]Matrica!$A$5,AD130=[2]Matrica!$H$3),[2]Matrica!$J$5,IF(AND(AC130=[2]Matrica!$A$6,AD130=[2]Matrica!$B$3),[2]Matrica!$D$6,IF(AND(AC130=[2]Matrica!$A$6,AD130=[2]Matrica!$E$3),[2]Matrica!$G$6,IF(AND(AC130=[2]Matrica!$A$6,AD130=[2]Matrica!$H$3),[2]Matrica!$J$6,IF(AND(AC130=[2]Matrica!$A$7,AD130=[2]Matrica!$B$3),[2]Matrica!$D$7,IF(AND(AC130=[2]Matrica!$A$7,AD130=[2]Matrica!$E$3),[2]Matrica!$G$7,IF(AND(AC130=[2]Matrica!$A$7,AD130=[2]Matrica!$H$3),[2]Matrica!$J$7,IF(AND(AC130=[2]Matrica!$A$8,AD130=[2]Matrica!$B$3),[2]Matrica!$D$8,IF(AND(AC130=[2]Matrica!$A$8,AD130=[2]Matrica!$E$3),[2]Matrica!$G$8,IF(AND(AC130=[2]Matrica!$A$8,AD130=[2]Matrica!$H$3),[2]Matrica!$J$8,IF(AND(AC130=[2]Matrica!$A$9,AD130=[2]Matrica!$B$3),[2]Matrica!$D$9,IF(AND(AC130=[2]Matrica!$A$9,AD130=[2]Matrica!$E$3),[2]Matrica!$G$9,IF(AND(AC130=[2]Matrica!$A$9,AD130=[2]Matrica!$H$3),[2]Matrica!$J$9,IF(AND(AC130=[2]Matrica!$A$10,AD130=[2]Matrica!$B$3),[2]Matrica!$D$10,IF(AND(AC130=[2]Matrica!$A$10,AD130=[2]Matrica!$E$3),[2]Matrica!$G$10,IF(AND(AC130=[2]Matrica!$A$10,AD130=[2]Matrica!$H$3),[2]Matrica!$J$10,IF(AND(AC130=[2]Matrica!$A$11,AD130=[2]Matrica!$B$3),[2]Matrica!$D$11,IF(AND(AC130=[2]Matrica!$A$11,AD130=[2]Matrica!$E$3),[2]Matrica!$G$11,IF(AND(AC130=[2]Matrica!$A$11,AD130=[2]Matrica!$H$3),[2]Matrica!$J$11,IF(AND(AC130=[2]Matrica!$A$12,AD130=[2]Matrica!$B$3),[2]Matrica!$D$12,IF(AND(AC130=[2]Matrica!$A$12,AD130=[2]Matrica!$E$3),[2]Matrica!$G$12,IF(AND(AC130=[2]Matrica!$A$12,AD130=[2]Matrica!$H$3),[2]Matrica!$J$12,IF(AND(AC130=[2]Matrica!$A$13,AD130=[2]Matrica!$B$3),[2]Matrica!$D$13,IF(AND(AC130=[2]Matrica!$A$13,AD130=[2]Matrica!$E$3),[2]Matrica!$G$13,IF(AND(AC130=[2]Matrica!$A$13,AD130=[2]Matrica!$H$3),[2]Matrica!$J$13,IF(AND(AC130=[2]Matrica!$A$14,AD130=[2]Matrica!$B$3),[2]Matrica!$D$14,IF(AND(AC130=[2]Matrica!$A$14,AD130=[2]Matrica!$E$3),[2]Matrica!$G$14,IF(AND(AC130=[2]Matrica!$A$14,AD130=[2]Matrica!$H$3),[2]Matrica!$J$14,IF(AND(AC130=[2]Matrica!$A$15,AD130=[2]Matrica!$B$3),[2]Matrica!$D$15,IF(AND(AC130=[2]Matrica!$A$15,AD130=[2]Matrica!$E$3),[2]Matrica!$G$15,IF(AND(AC130=[2]Matrica!$A$15,AD130=[2]Matrica!$H$3),[2]Matrica!$J$15,IF(AND(AC130=[2]Matrica!$A$16,AD130=[2]Matrica!$B$3),[2]Matrica!$D$16,IF(AND(AC130=[2]Matrica!$A$16,AD130=[2]Matrica!$E$3),[2]Matrica!$G$16,IF(AND(AC130=[2]Matrica!$A$16,AD130=[2]Matrica!$H$3),[2]Matrica!$J$16,"")))))))))))))))))))))))))))))))))))))))</f>
        <v>2.23</v>
      </c>
      <c r="AC130" s="20" t="s">
        <v>49</v>
      </c>
      <c r="AD130" s="20">
        <v>1</v>
      </c>
      <c r="AE130" s="21">
        <f t="shared" si="17"/>
        <v>2.11</v>
      </c>
      <c r="AF130" s="9"/>
      <c r="AG130" s="5"/>
    </row>
    <row r="131" spans="1:33" x14ac:dyDescent="0.25">
      <c r="A131" s="23"/>
      <c r="B131" s="23" t="s">
        <v>286</v>
      </c>
      <c r="C131" s="23"/>
      <c r="D131" s="23"/>
      <c r="E131" s="20"/>
      <c r="F131" s="9"/>
      <c r="G131" s="10" t="str">
        <f>IFERROR(VLOOKUP(C131,'[1]Радна места'!$C$399:$G$577,5,FALSE),"")</f>
        <v/>
      </c>
      <c r="H131" s="11" t="str">
        <f>IFERROR(VLOOKUP(C131,'[1]Радна места'!$C$399:$H$577,6,FALSE),"")</f>
        <v/>
      </c>
      <c r="I131" s="11" t="str">
        <f>IFERROR(VLOOKUP(C131,'[1]Радна места'!$C$399:$I$577,7,FALSE),"")</f>
        <v/>
      </c>
      <c r="J131" s="38"/>
      <c r="K131" s="38"/>
      <c r="L131" s="12" t="str">
        <f>IFERROR(VLOOKUP(C131,'[1]Радна места'!$C$399:$J$577,8,FALSE),"")</f>
        <v/>
      </c>
      <c r="M131" s="13" t="str">
        <f>IFERROR(VLOOKUP(C131,'[1]Радна места'!$C$399:$K$577,9,FALSE),"")</f>
        <v/>
      </c>
      <c r="N131" s="13" t="str">
        <f>IFERROR(VLOOKUP(C131,'[1]Радна места'!$C$399:$L$577,10,FALSE),"")</f>
        <v/>
      </c>
      <c r="O131" s="13" t="str">
        <f>IFERROR(VLOOKUP(C131,'[1]Радна места'!$C$399:$M$577,11,FALSE),"")</f>
        <v/>
      </c>
      <c r="P131" s="14">
        <v>2817.35</v>
      </c>
      <c r="Q131" s="14" t="str">
        <f t="shared" ref="Q131:Q194" si="18">IFERROR(N131*P131,"")</f>
        <v/>
      </c>
      <c r="R131" s="15" t="str">
        <f t="shared" ref="R131:R194" si="19">IFERROR(O131*P131,"")</f>
        <v/>
      </c>
      <c r="S131" s="16" t="str">
        <f t="shared" ref="S131:T194" si="20">IFERROR(Q131/2817.35,"")</f>
        <v/>
      </c>
      <c r="T131" s="16" t="str">
        <f t="shared" si="20"/>
        <v/>
      </c>
      <c r="U131" s="16" t="str">
        <f t="shared" ref="U131:U194" si="21">IFERROR(ROUND((1.11*S131)/5.63,2),"")</f>
        <v/>
      </c>
      <c r="V131" s="18"/>
      <c r="W131" s="18"/>
      <c r="X131" s="12"/>
      <c r="Y131" s="18"/>
      <c r="Z131" s="18"/>
      <c r="AA131" s="19" t="str">
        <f>IF(AND(AC131=[2]Matrica!$A$4,AD131=[2]Matrica!$B$3),[2]Matrica!$B$4,IF(AND(AC131=[2]Matrica!$A$4,AD131=[2]Matrica!$E$3),[2]Matrica!$E$4,IF(AND(AC131=[2]Matrica!$A$4,AD131=[2]Matrica!$H$3),[2]Matrica!$H$4,IF(AND(AC131=[2]Matrica!$A$5,AD131=[2]Matrica!$B$3),[2]Matrica!$B$5,IF(AND(AC131=[2]Matrica!$A$5,AD131=[2]Matrica!$E$3),[2]Matrica!$E$5,IF(AND(AC131=[2]Matrica!$A$5,AD131=[2]Matrica!$H$3),[2]Matrica!$H$5,IF(AND(AC131=[2]Matrica!$A$6,AD131=[2]Matrica!$B$3),[2]Matrica!$B$6,IF(AND(AC131=[2]Matrica!$A$6,AD131=[2]Matrica!$E$3),[2]Matrica!$E$6,IF(AND(AC131=[2]Matrica!$A$6,AD131=[2]Matrica!$H$3),[2]Matrica!$H$6,IF(AND(AC131=[2]Matrica!$A$7,AD131=[2]Matrica!$B$3),[2]Matrica!$B$7,IF(AND(AC131=[2]Matrica!$A$7,AD131=[2]Matrica!$E$3),[2]Matrica!$E$7,IF(AND(AC131=[2]Matrica!$A$7,AD131=[2]Matrica!$H$3),[2]Matrica!$H$7,IF(AND(AC131=[2]Matrica!$A$8,AD131=[2]Matrica!$B$3),[2]Matrica!$B$8,IF(AND(AC131=[2]Matrica!$A$8,AD131=[2]Matrica!$E$3),[2]Matrica!$E$8,IF(AND(AC131=[2]Matrica!$A$8,AD131=[2]Matrica!$H$3),[2]Matrica!$H$8,IF(AND(AC131=[2]Matrica!$A$9,AD131=[2]Matrica!$B$3),[2]Matrica!$B$9,IF(AND(AC131=[2]Matrica!$A$9,AD131=[2]Matrica!$E$3),[2]Matrica!$E$9,IF(AND(AC131=[2]Matrica!$A$9,AD131=[2]Matrica!$H$3),[2]Matrica!$H$9,IF(AND(AC131=[2]Matrica!$A$10,AD131=[2]Matrica!$B$3),[2]Matrica!$B$10,IF(AND(AC131=[2]Matrica!$A$10,AD131=[2]Matrica!$E$3),[2]Matrica!$E$10,IF(AND(AC131=[2]Matrica!$A$10,AD131=[2]Matrica!$H$3),[2]Matrica!$H$10,IF(AND(AC131=[2]Matrica!$A$11,AD131=[2]Matrica!$B$3),[2]Matrica!$B$11,IF(AND(AC131=[2]Matrica!$A$11,AD131=[2]Matrica!$E$3),[2]Matrica!$E$11,IF(AND(AC131=[2]Matrica!$A$11,AD131=[2]Matrica!$H$3),[2]Matrica!$H$11,IF(AND(AC131=[2]Matrica!$A$12,AD131=[2]Matrica!$B$3),[2]Matrica!$B$12,IF(AND(AC131=[2]Matrica!$A$12,AD131=[2]Matrica!$E$3),[2]Matrica!$E$12,IF(AND(AC131=[2]Matrica!$A$12,AD131=[2]Matrica!$H$3),[2]Matrica!$H$12,IF(AND(AC131=[2]Matrica!$A$13,AD131=[2]Matrica!$B$3),[2]Matrica!$B$13,IF(AND(AC131=[2]Matrica!$A$13,AD131=[2]Matrica!$E$3),[2]Matrica!$E$13,IF(AND(AC131=[2]Matrica!$A$13,AD131=[2]Matrica!$H$3),[2]Matrica!$H$13,IF(AND(AC131=[2]Matrica!$A$14,AD131=[2]Matrica!$B$3),[2]Matrica!$B$14,IF(AND(AC131=[2]Matrica!$A$14,AD131=[2]Matrica!$E$3),[2]Matrica!$E$14,IF(AND(AC131=[2]Matrica!$A$14,AD131=[2]Matrica!$H$3),[2]Matrica!$H$14,IF(AND(AC131=[2]Matrica!$A$15,AD131=[2]Matrica!$B$3),[2]Matrica!$B$15,IF(AND(AC131=[2]Matrica!$A$15,AD131=[2]Matrica!$E$3),[2]Matrica!$E$15,IF(AND(AC131=[2]Matrica!$A$15,AD131=[2]Matrica!$H$3),[2]Matrica!$H$15,IF(AND(AC131=[2]Matrica!$A$16,AD131=[2]Matrica!$B$3),[2]Matrica!$B$16,IF(AND(AC131=[2]Matrica!$A$16,AD131=[2]Matrica!$E$3),[2]Matrica!$E$16,IF(AND(AC131=[2]Matrica!$A$16,AD131=[2]Matrica!$H$3),[2]Matrica!$H$16,"")))))))))))))))))))))))))))))))))))))))</f>
        <v/>
      </c>
      <c r="AB131" s="18" t="str">
        <f>IF(AND(AC131=[2]Matrica!$A$4,AD131=[2]Matrica!$B$3),[2]Matrica!$D$4,IF(AND(AC131=[2]Matrica!$A$4,AD131=[2]Matrica!$E$3),[2]Matrica!$G$4,IF(AND(AC131=[2]Matrica!$A$4,AD131=[2]Matrica!$H$3),[2]Matrica!$J$4,IF(AND(AC131=[2]Matrica!$A$5,AD131=[2]Matrica!$B$3),[2]Matrica!$D$5,IF(AND(AC131=[2]Matrica!$A$5,AD131=[2]Matrica!$E$3),[2]Matrica!$G$5,IF(AND(AC131=[2]Matrica!$A$5,AD131=[2]Matrica!$H$3),[2]Matrica!$J$5,IF(AND(AC131=[2]Matrica!$A$6,AD131=[2]Matrica!$B$3),[2]Matrica!$D$6,IF(AND(AC131=[2]Matrica!$A$6,AD131=[2]Matrica!$E$3),[2]Matrica!$G$6,IF(AND(AC131=[2]Matrica!$A$6,AD131=[2]Matrica!$H$3),[2]Matrica!$J$6,IF(AND(AC131=[2]Matrica!$A$7,AD131=[2]Matrica!$B$3),[2]Matrica!$D$7,IF(AND(AC131=[2]Matrica!$A$7,AD131=[2]Matrica!$E$3),[2]Matrica!$G$7,IF(AND(AC131=[2]Matrica!$A$7,AD131=[2]Matrica!$H$3),[2]Matrica!$J$7,IF(AND(AC131=[2]Matrica!$A$8,AD131=[2]Matrica!$B$3),[2]Matrica!$D$8,IF(AND(AC131=[2]Matrica!$A$8,AD131=[2]Matrica!$E$3),[2]Matrica!$G$8,IF(AND(AC131=[2]Matrica!$A$8,AD131=[2]Matrica!$H$3),[2]Matrica!$J$8,IF(AND(AC131=[2]Matrica!$A$9,AD131=[2]Matrica!$B$3),[2]Matrica!$D$9,IF(AND(AC131=[2]Matrica!$A$9,AD131=[2]Matrica!$E$3),[2]Matrica!$G$9,IF(AND(AC131=[2]Matrica!$A$9,AD131=[2]Matrica!$H$3),[2]Matrica!$J$9,IF(AND(AC131=[2]Matrica!$A$10,AD131=[2]Matrica!$B$3),[2]Matrica!$D$10,IF(AND(AC131=[2]Matrica!$A$10,AD131=[2]Matrica!$E$3),[2]Matrica!$G$10,IF(AND(AC131=[2]Matrica!$A$10,AD131=[2]Matrica!$H$3),[2]Matrica!$J$10,IF(AND(AC131=[2]Matrica!$A$11,AD131=[2]Matrica!$B$3),[2]Matrica!$D$11,IF(AND(AC131=[2]Matrica!$A$11,AD131=[2]Matrica!$E$3),[2]Matrica!$G$11,IF(AND(AC131=[2]Matrica!$A$11,AD131=[2]Matrica!$H$3),[2]Matrica!$J$11,IF(AND(AC131=[2]Matrica!$A$12,AD131=[2]Matrica!$B$3),[2]Matrica!$D$12,IF(AND(AC131=[2]Matrica!$A$12,AD131=[2]Matrica!$E$3),[2]Matrica!$G$12,IF(AND(AC131=[2]Matrica!$A$12,AD131=[2]Matrica!$H$3),[2]Matrica!$J$12,IF(AND(AC131=[2]Matrica!$A$13,AD131=[2]Matrica!$B$3),[2]Matrica!$D$13,IF(AND(AC131=[2]Matrica!$A$13,AD131=[2]Matrica!$E$3),[2]Matrica!$G$13,IF(AND(AC131=[2]Matrica!$A$13,AD131=[2]Matrica!$H$3),[2]Matrica!$J$13,IF(AND(AC131=[2]Matrica!$A$14,AD131=[2]Matrica!$B$3),[2]Matrica!$D$14,IF(AND(AC131=[2]Matrica!$A$14,AD131=[2]Matrica!$E$3),[2]Matrica!$G$14,IF(AND(AC131=[2]Matrica!$A$14,AD131=[2]Matrica!$H$3),[2]Matrica!$J$14,IF(AND(AC131=[2]Matrica!$A$15,AD131=[2]Matrica!$B$3),[2]Matrica!$D$15,IF(AND(AC131=[2]Matrica!$A$15,AD131=[2]Matrica!$E$3),[2]Matrica!$G$15,IF(AND(AC131=[2]Matrica!$A$15,AD131=[2]Matrica!$H$3),[2]Matrica!$J$15,IF(AND(AC131=[2]Matrica!$A$16,AD131=[2]Matrica!$B$3),[2]Matrica!$D$16,IF(AND(AC131=[2]Matrica!$A$16,AD131=[2]Matrica!$E$3),[2]Matrica!$G$16,IF(AND(AC131=[2]Matrica!$A$16,AD131=[2]Matrica!$H$3),[2]Matrica!$J$16,"")))))))))))))))))))))))))))))))))))))))</f>
        <v/>
      </c>
      <c r="AC131" s="20"/>
      <c r="AD131" s="20"/>
      <c r="AE131" s="20"/>
      <c r="AF131" s="20"/>
      <c r="AG131" s="5"/>
    </row>
    <row r="132" spans="1:33" x14ac:dyDescent="0.25">
      <c r="A132" s="5"/>
      <c r="B132" s="5"/>
      <c r="C132" s="6" t="s">
        <v>287</v>
      </c>
      <c r="D132" s="30" t="s">
        <v>288</v>
      </c>
      <c r="E132" s="20"/>
      <c r="F132" s="9"/>
      <c r="G132" s="10">
        <f>IFERROR(VLOOKUP(C132,'[1]Радна места'!$C$399:$G$577,5,FALSE),"")</f>
        <v>0</v>
      </c>
      <c r="H132" s="11">
        <f>IFERROR(VLOOKUP(C132,'[1]Радна места'!$C$399:$H$577,6,FALSE),"")</f>
        <v>0</v>
      </c>
      <c r="I132" s="11">
        <f>IFERROR(VLOOKUP(C132,'[1]Радна места'!$C$399:$I$577,7,FALSE),"")</f>
        <v>0</v>
      </c>
      <c r="J132" s="38"/>
      <c r="K132" s="38"/>
      <c r="L132" s="12">
        <f>IFERROR(VLOOKUP(C132,'[1]Радна места'!$C$399:$J$577,8,FALSE),"")</f>
        <v>0</v>
      </c>
      <c r="M132" s="13">
        <f>IFERROR(VLOOKUP(C132,'[1]Радна места'!$C$399:$K$577,9,FALSE),"")</f>
        <v>0</v>
      </c>
      <c r="N132" s="13">
        <f>IFERROR(VLOOKUP(C132,'[1]Радна места'!$C$399:$L$577,10,FALSE),"")</f>
        <v>0</v>
      </c>
      <c r="O132" s="13">
        <f>IFERROR(VLOOKUP(C132,'[1]Радна места'!$C$399:$M$577,11,FALSE),"")</f>
        <v>0</v>
      </c>
      <c r="P132" s="14">
        <v>2817.35</v>
      </c>
      <c r="Q132" s="14">
        <f t="shared" si="18"/>
        <v>0</v>
      </c>
      <c r="R132" s="15">
        <f t="shared" si="19"/>
        <v>0</v>
      </c>
      <c r="S132" s="16">
        <f t="shared" si="20"/>
        <v>0</v>
      </c>
      <c r="T132" s="16">
        <f t="shared" si="20"/>
        <v>0</v>
      </c>
      <c r="U132" s="16">
        <f t="shared" si="21"/>
        <v>0</v>
      </c>
      <c r="V132" s="18"/>
      <c r="W132" s="18"/>
      <c r="X132" s="12"/>
      <c r="Y132" s="18"/>
      <c r="Z132" s="18"/>
      <c r="AA132" s="19">
        <f>IF(AND(AC132=[2]Matrica!$A$4,AD132=[2]Matrica!$B$3),[2]Matrica!$B$4,IF(AND(AC132=[2]Matrica!$A$4,AD132=[2]Matrica!$E$3),[2]Matrica!$E$4,IF(AND(AC132=[2]Matrica!$A$4,AD132=[2]Matrica!$H$3),[2]Matrica!$H$4,IF(AND(AC132=[2]Matrica!$A$5,AD132=[2]Matrica!$B$3),[2]Matrica!$B$5,IF(AND(AC132=[2]Matrica!$A$5,AD132=[2]Matrica!$E$3),[2]Matrica!$E$5,IF(AND(AC132=[2]Matrica!$A$5,AD132=[2]Matrica!$H$3),[2]Matrica!$H$5,IF(AND(AC132=[2]Matrica!$A$6,AD132=[2]Matrica!$B$3),[2]Matrica!$B$6,IF(AND(AC132=[2]Matrica!$A$6,AD132=[2]Matrica!$E$3),[2]Matrica!$E$6,IF(AND(AC132=[2]Matrica!$A$6,AD132=[2]Matrica!$H$3),[2]Matrica!$H$6,IF(AND(AC132=[2]Matrica!$A$7,AD132=[2]Matrica!$B$3),[2]Matrica!$B$7,IF(AND(AC132=[2]Matrica!$A$7,AD132=[2]Matrica!$E$3),[2]Matrica!$E$7,IF(AND(AC132=[2]Matrica!$A$7,AD132=[2]Matrica!$H$3),[2]Matrica!$H$7,IF(AND(AC132=[2]Matrica!$A$8,AD132=[2]Matrica!$B$3),[2]Matrica!$B$8,IF(AND(AC132=[2]Matrica!$A$8,AD132=[2]Matrica!$E$3),[2]Matrica!$E$8,IF(AND(AC132=[2]Matrica!$A$8,AD132=[2]Matrica!$H$3),[2]Matrica!$H$8,IF(AND(AC132=[2]Matrica!$A$9,AD132=[2]Matrica!$B$3),[2]Matrica!$B$9,IF(AND(AC132=[2]Matrica!$A$9,AD132=[2]Matrica!$E$3),[2]Matrica!$E$9,IF(AND(AC132=[2]Matrica!$A$9,AD132=[2]Matrica!$H$3),[2]Matrica!$H$9,IF(AND(AC132=[2]Matrica!$A$10,AD132=[2]Matrica!$B$3),[2]Matrica!$B$10,IF(AND(AC132=[2]Matrica!$A$10,AD132=[2]Matrica!$E$3),[2]Matrica!$E$10,IF(AND(AC132=[2]Matrica!$A$10,AD132=[2]Matrica!$H$3),[2]Matrica!$H$10,IF(AND(AC132=[2]Matrica!$A$11,AD132=[2]Matrica!$B$3),[2]Matrica!$B$11,IF(AND(AC132=[2]Matrica!$A$11,AD132=[2]Matrica!$E$3),[2]Matrica!$E$11,IF(AND(AC132=[2]Matrica!$A$11,AD132=[2]Matrica!$H$3),[2]Matrica!$H$11,IF(AND(AC132=[2]Matrica!$A$12,AD132=[2]Matrica!$B$3),[2]Matrica!$B$12,IF(AND(AC132=[2]Matrica!$A$12,AD132=[2]Matrica!$E$3),[2]Matrica!$E$12,IF(AND(AC132=[2]Matrica!$A$12,AD132=[2]Matrica!$H$3),[2]Matrica!$H$12,IF(AND(AC132=[2]Matrica!$A$13,AD132=[2]Matrica!$B$3),[2]Matrica!$B$13,IF(AND(AC132=[2]Matrica!$A$13,AD132=[2]Matrica!$E$3),[2]Matrica!$E$13,IF(AND(AC132=[2]Matrica!$A$13,AD132=[2]Matrica!$H$3),[2]Matrica!$H$13,IF(AND(AC132=[2]Matrica!$A$14,AD132=[2]Matrica!$B$3),[2]Matrica!$B$14,IF(AND(AC132=[2]Matrica!$A$14,AD132=[2]Matrica!$E$3),[2]Matrica!$E$14,IF(AND(AC132=[2]Matrica!$A$14,AD132=[2]Matrica!$H$3),[2]Matrica!$H$14,IF(AND(AC132=[2]Matrica!$A$15,AD132=[2]Matrica!$B$3),[2]Matrica!$B$15,IF(AND(AC132=[2]Matrica!$A$15,AD132=[2]Matrica!$E$3),[2]Matrica!$E$15,IF(AND(AC132=[2]Matrica!$A$15,AD132=[2]Matrica!$H$3),[2]Matrica!$H$15,IF(AND(AC132=[2]Matrica!$A$16,AD132=[2]Matrica!$B$3),[2]Matrica!$B$16,IF(AND(AC132=[2]Matrica!$A$16,AD132=[2]Matrica!$E$3),[2]Matrica!$E$16,IF(AND(AC132=[2]Matrica!$A$16,AD132=[2]Matrica!$H$3),[2]Matrica!$H$16,"")))))))))))))))))))))))))))))))))))))))</f>
        <v>1.28</v>
      </c>
      <c r="AB132" s="18">
        <f>IF(AND(AC132=[2]Matrica!$A$4,AD132=[2]Matrica!$B$3),[2]Matrica!$D$4,IF(AND(AC132=[2]Matrica!$A$4,AD132=[2]Matrica!$E$3),[2]Matrica!$G$4,IF(AND(AC132=[2]Matrica!$A$4,AD132=[2]Matrica!$H$3),[2]Matrica!$J$4,IF(AND(AC132=[2]Matrica!$A$5,AD132=[2]Matrica!$B$3),[2]Matrica!$D$5,IF(AND(AC132=[2]Matrica!$A$5,AD132=[2]Matrica!$E$3),[2]Matrica!$G$5,IF(AND(AC132=[2]Matrica!$A$5,AD132=[2]Matrica!$H$3),[2]Matrica!$J$5,IF(AND(AC132=[2]Matrica!$A$6,AD132=[2]Matrica!$B$3),[2]Matrica!$D$6,IF(AND(AC132=[2]Matrica!$A$6,AD132=[2]Matrica!$E$3),[2]Matrica!$G$6,IF(AND(AC132=[2]Matrica!$A$6,AD132=[2]Matrica!$H$3),[2]Matrica!$J$6,IF(AND(AC132=[2]Matrica!$A$7,AD132=[2]Matrica!$B$3),[2]Matrica!$D$7,IF(AND(AC132=[2]Matrica!$A$7,AD132=[2]Matrica!$E$3),[2]Matrica!$G$7,IF(AND(AC132=[2]Matrica!$A$7,AD132=[2]Matrica!$H$3),[2]Matrica!$J$7,IF(AND(AC132=[2]Matrica!$A$8,AD132=[2]Matrica!$B$3),[2]Matrica!$D$8,IF(AND(AC132=[2]Matrica!$A$8,AD132=[2]Matrica!$E$3),[2]Matrica!$G$8,IF(AND(AC132=[2]Matrica!$A$8,AD132=[2]Matrica!$H$3),[2]Matrica!$J$8,IF(AND(AC132=[2]Matrica!$A$9,AD132=[2]Matrica!$B$3),[2]Matrica!$D$9,IF(AND(AC132=[2]Matrica!$A$9,AD132=[2]Matrica!$E$3),[2]Matrica!$G$9,IF(AND(AC132=[2]Matrica!$A$9,AD132=[2]Matrica!$H$3),[2]Matrica!$J$9,IF(AND(AC132=[2]Matrica!$A$10,AD132=[2]Matrica!$B$3),[2]Matrica!$D$10,IF(AND(AC132=[2]Matrica!$A$10,AD132=[2]Matrica!$E$3),[2]Matrica!$G$10,IF(AND(AC132=[2]Matrica!$A$10,AD132=[2]Matrica!$H$3),[2]Matrica!$J$10,IF(AND(AC132=[2]Matrica!$A$11,AD132=[2]Matrica!$B$3),[2]Matrica!$D$11,IF(AND(AC132=[2]Matrica!$A$11,AD132=[2]Matrica!$E$3),[2]Matrica!$G$11,IF(AND(AC132=[2]Matrica!$A$11,AD132=[2]Matrica!$H$3),[2]Matrica!$J$11,IF(AND(AC132=[2]Matrica!$A$12,AD132=[2]Matrica!$B$3),[2]Matrica!$D$12,IF(AND(AC132=[2]Matrica!$A$12,AD132=[2]Matrica!$E$3),[2]Matrica!$G$12,IF(AND(AC132=[2]Matrica!$A$12,AD132=[2]Matrica!$H$3),[2]Matrica!$J$12,IF(AND(AC132=[2]Matrica!$A$13,AD132=[2]Matrica!$B$3),[2]Matrica!$D$13,IF(AND(AC132=[2]Matrica!$A$13,AD132=[2]Matrica!$E$3),[2]Matrica!$G$13,IF(AND(AC132=[2]Matrica!$A$13,AD132=[2]Matrica!$H$3),[2]Matrica!$J$13,IF(AND(AC132=[2]Matrica!$A$14,AD132=[2]Matrica!$B$3),[2]Matrica!$D$14,IF(AND(AC132=[2]Matrica!$A$14,AD132=[2]Matrica!$E$3),[2]Matrica!$G$14,IF(AND(AC132=[2]Matrica!$A$14,AD132=[2]Matrica!$H$3),[2]Matrica!$J$14,IF(AND(AC132=[2]Matrica!$A$15,AD132=[2]Matrica!$B$3),[2]Matrica!$D$15,IF(AND(AC132=[2]Matrica!$A$15,AD132=[2]Matrica!$E$3),[2]Matrica!$G$15,IF(AND(AC132=[2]Matrica!$A$15,AD132=[2]Matrica!$H$3),[2]Matrica!$J$15,IF(AND(AC132=[2]Matrica!$A$16,AD132=[2]Matrica!$B$3),[2]Matrica!$D$16,IF(AND(AC132=[2]Matrica!$A$16,AD132=[2]Matrica!$E$3),[2]Matrica!$G$16,IF(AND(AC132=[2]Matrica!$A$16,AD132=[2]Matrica!$H$3),[2]Matrica!$J$16,"")))))))))))))))))))))))))))))))))))))))</f>
        <v>1.34</v>
      </c>
      <c r="AC132" s="20" t="s">
        <v>96</v>
      </c>
      <c r="AD132" s="20">
        <v>1</v>
      </c>
      <c r="AE132" s="21">
        <f t="shared" ref="AE132:AE148" si="22">AA132</f>
        <v>1.28</v>
      </c>
      <c r="AF132" s="20"/>
      <c r="AG132" s="5"/>
    </row>
    <row r="133" spans="1:33" x14ac:dyDescent="0.25">
      <c r="A133" s="5"/>
      <c r="B133" s="5"/>
      <c r="C133" s="6" t="s">
        <v>289</v>
      </c>
      <c r="D133" s="30" t="s">
        <v>290</v>
      </c>
      <c r="E133" s="20"/>
      <c r="F133" s="9"/>
      <c r="G133" s="10">
        <f>IFERROR(VLOOKUP(C133,'[1]Радна места'!$C$399:$G$577,5,FALSE),"")</f>
        <v>0</v>
      </c>
      <c r="H133" s="11">
        <f>IFERROR(VLOOKUP(C133,'[1]Радна места'!$C$399:$H$577,6,FALSE),"")</f>
        <v>0</v>
      </c>
      <c r="I133" s="11">
        <f>IFERROR(VLOOKUP(C133,'[1]Радна места'!$C$399:$I$577,7,FALSE),"")</f>
        <v>0</v>
      </c>
      <c r="J133" s="38"/>
      <c r="K133" s="38"/>
      <c r="L133" s="12">
        <f>IFERROR(VLOOKUP(C133,'[1]Радна места'!$C$399:$J$577,8,FALSE),"")</f>
        <v>8.98</v>
      </c>
      <c r="M133" s="13">
        <f>IFERROR(VLOOKUP(C133,'[1]Радна места'!$C$399:$K$577,9,FALSE),"")</f>
        <v>0</v>
      </c>
      <c r="N133" s="13">
        <f>IFERROR(VLOOKUP(C133,'[1]Радна места'!$C$399:$L$577,10,FALSE),"")</f>
        <v>8.98</v>
      </c>
      <c r="O133" s="13">
        <f>IFERROR(VLOOKUP(C133,'[1]Радна места'!$C$399:$M$577,11,FALSE),"")</f>
        <v>0</v>
      </c>
      <c r="P133" s="14">
        <v>2817.35</v>
      </c>
      <c r="Q133" s="14">
        <f t="shared" si="18"/>
        <v>25299.803</v>
      </c>
      <c r="R133" s="15">
        <f t="shared" si="19"/>
        <v>0</v>
      </c>
      <c r="S133" s="16">
        <f t="shared" si="20"/>
        <v>8.98</v>
      </c>
      <c r="T133" s="16">
        <f t="shared" si="20"/>
        <v>0</v>
      </c>
      <c r="U133" s="16">
        <f t="shared" si="21"/>
        <v>1.77</v>
      </c>
      <c r="V133" s="18"/>
      <c r="W133" s="18"/>
      <c r="X133" s="12"/>
      <c r="Y133" s="18"/>
      <c r="Z133" s="18"/>
      <c r="AA133" s="19">
        <f>IF(AND(AC133=[2]Matrica!$A$4,AD133=[2]Matrica!$B$3),[2]Matrica!$B$4,IF(AND(AC133=[2]Matrica!$A$4,AD133=[2]Matrica!$E$3),[2]Matrica!$E$4,IF(AND(AC133=[2]Matrica!$A$4,AD133=[2]Matrica!$H$3),[2]Matrica!$H$4,IF(AND(AC133=[2]Matrica!$A$5,AD133=[2]Matrica!$B$3),[2]Matrica!$B$5,IF(AND(AC133=[2]Matrica!$A$5,AD133=[2]Matrica!$E$3),[2]Matrica!$E$5,IF(AND(AC133=[2]Matrica!$A$5,AD133=[2]Matrica!$H$3),[2]Matrica!$H$5,IF(AND(AC133=[2]Matrica!$A$6,AD133=[2]Matrica!$B$3),[2]Matrica!$B$6,IF(AND(AC133=[2]Matrica!$A$6,AD133=[2]Matrica!$E$3),[2]Matrica!$E$6,IF(AND(AC133=[2]Matrica!$A$6,AD133=[2]Matrica!$H$3),[2]Matrica!$H$6,IF(AND(AC133=[2]Matrica!$A$7,AD133=[2]Matrica!$B$3),[2]Matrica!$B$7,IF(AND(AC133=[2]Matrica!$A$7,AD133=[2]Matrica!$E$3),[2]Matrica!$E$7,IF(AND(AC133=[2]Matrica!$A$7,AD133=[2]Matrica!$H$3),[2]Matrica!$H$7,IF(AND(AC133=[2]Matrica!$A$8,AD133=[2]Matrica!$B$3),[2]Matrica!$B$8,IF(AND(AC133=[2]Matrica!$A$8,AD133=[2]Matrica!$E$3),[2]Matrica!$E$8,IF(AND(AC133=[2]Matrica!$A$8,AD133=[2]Matrica!$H$3),[2]Matrica!$H$8,IF(AND(AC133=[2]Matrica!$A$9,AD133=[2]Matrica!$B$3),[2]Matrica!$B$9,IF(AND(AC133=[2]Matrica!$A$9,AD133=[2]Matrica!$E$3),[2]Matrica!$E$9,IF(AND(AC133=[2]Matrica!$A$9,AD133=[2]Matrica!$H$3),[2]Matrica!$H$9,IF(AND(AC133=[2]Matrica!$A$10,AD133=[2]Matrica!$B$3),[2]Matrica!$B$10,IF(AND(AC133=[2]Matrica!$A$10,AD133=[2]Matrica!$E$3),[2]Matrica!$E$10,IF(AND(AC133=[2]Matrica!$A$10,AD133=[2]Matrica!$H$3),[2]Matrica!$H$10,IF(AND(AC133=[2]Matrica!$A$11,AD133=[2]Matrica!$B$3),[2]Matrica!$B$11,IF(AND(AC133=[2]Matrica!$A$11,AD133=[2]Matrica!$E$3),[2]Matrica!$E$11,IF(AND(AC133=[2]Matrica!$A$11,AD133=[2]Matrica!$H$3),[2]Matrica!$H$11,IF(AND(AC133=[2]Matrica!$A$12,AD133=[2]Matrica!$B$3),[2]Matrica!$B$12,IF(AND(AC133=[2]Matrica!$A$12,AD133=[2]Matrica!$E$3),[2]Matrica!$E$12,IF(AND(AC133=[2]Matrica!$A$12,AD133=[2]Matrica!$H$3),[2]Matrica!$H$12,IF(AND(AC133=[2]Matrica!$A$13,AD133=[2]Matrica!$B$3),[2]Matrica!$B$13,IF(AND(AC133=[2]Matrica!$A$13,AD133=[2]Matrica!$E$3),[2]Matrica!$E$13,IF(AND(AC133=[2]Matrica!$A$13,AD133=[2]Matrica!$H$3),[2]Matrica!$H$13,IF(AND(AC133=[2]Matrica!$A$14,AD133=[2]Matrica!$B$3),[2]Matrica!$B$14,IF(AND(AC133=[2]Matrica!$A$14,AD133=[2]Matrica!$E$3),[2]Matrica!$E$14,IF(AND(AC133=[2]Matrica!$A$14,AD133=[2]Matrica!$H$3),[2]Matrica!$H$14,IF(AND(AC133=[2]Matrica!$A$15,AD133=[2]Matrica!$B$3),[2]Matrica!$B$15,IF(AND(AC133=[2]Matrica!$A$15,AD133=[2]Matrica!$E$3),[2]Matrica!$E$15,IF(AND(AC133=[2]Matrica!$A$15,AD133=[2]Matrica!$H$3),[2]Matrica!$H$15,IF(AND(AC133=[2]Matrica!$A$16,AD133=[2]Matrica!$B$3),[2]Matrica!$B$16,IF(AND(AC133=[2]Matrica!$A$16,AD133=[2]Matrica!$E$3),[2]Matrica!$E$16,IF(AND(AC133=[2]Matrica!$A$16,AD133=[2]Matrica!$H$3),[2]Matrica!$H$16,"")))))))))))))))))))))))))))))))))))))))</f>
        <v>1.47</v>
      </c>
      <c r="AB133" s="18">
        <f>IF(AND(AC133=[2]Matrica!$A$4,AD133=[2]Matrica!$B$3),[2]Matrica!$D$4,IF(AND(AC133=[2]Matrica!$A$4,AD133=[2]Matrica!$E$3),[2]Matrica!$G$4,IF(AND(AC133=[2]Matrica!$A$4,AD133=[2]Matrica!$H$3),[2]Matrica!$J$4,IF(AND(AC133=[2]Matrica!$A$5,AD133=[2]Matrica!$B$3),[2]Matrica!$D$5,IF(AND(AC133=[2]Matrica!$A$5,AD133=[2]Matrica!$E$3),[2]Matrica!$G$5,IF(AND(AC133=[2]Matrica!$A$5,AD133=[2]Matrica!$H$3),[2]Matrica!$J$5,IF(AND(AC133=[2]Matrica!$A$6,AD133=[2]Matrica!$B$3),[2]Matrica!$D$6,IF(AND(AC133=[2]Matrica!$A$6,AD133=[2]Matrica!$E$3),[2]Matrica!$G$6,IF(AND(AC133=[2]Matrica!$A$6,AD133=[2]Matrica!$H$3),[2]Matrica!$J$6,IF(AND(AC133=[2]Matrica!$A$7,AD133=[2]Matrica!$B$3),[2]Matrica!$D$7,IF(AND(AC133=[2]Matrica!$A$7,AD133=[2]Matrica!$E$3),[2]Matrica!$G$7,IF(AND(AC133=[2]Matrica!$A$7,AD133=[2]Matrica!$H$3),[2]Matrica!$J$7,IF(AND(AC133=[2]Matrica!$A$8,AD133=[2]Matrica!$B$3),[2]Matrica!$D$8,IF(AND(AC133=[2]Matrica!$A$8,AD133=[2]Matrica!$E$3),[2]Matrica!$G$8,IF(AND(AC133=[2]Matrica!$A$8,AD133=[2]Matrica!$H$3),[2]Matrica!$J$8,IF(AND(AC133=[2]Matrica!$A$9,AD133=[2]Matrica!$B$3),[2]Matrica!$D$9,IF(AND(AC133=[2]Matrica!$A$9,AD133=[2]Matrica!$E$3),[2]Matrica!$G$9,IF(AND(AC133=[2]Matrica!$A$9,AD133=[2]Matrica!$H$3),[2]Matrica!$J$9,IF(AND(AC133=[2]Matrica!$A$10,AD133=[2]Matrica!$B$3),[2]Matrica!$D$10,IF(AND(AC133=[2]Matrica!$A$10,AD133=[2]Matrica!$E$3),[2]Matrica!$G$10,IF(AND(AC133=[2]Matrica!$A$10,AD133=[2]Matrica!$H$3),[2]Matrica!$J$10,IF(AND(AC133=[2]Matrica!$A$11,AD133=[2]Matrica!$B$3),[2]Matrica!$D$11,IF(AND(AC133=[2]Matrica!$A$11,AD133=[2]Matrica!$E$3),[2]Matrica!$G$11,IF(AND(AC133=[2]Matrica!$A$11,AD133=[2]Matrica!$H$3),[2]Matrica!$J$11,IF(AND(AC133=[2]Matrica!$A$12,AD133=[2]Matrica!$B$3),[2]Matrica!$D$12,IF(AND(AC133=[2]Matrica!$A$12,AD133=[2]Matrica!$E$3),[2]Matrica!$G$12,IF(AND(AC133=[2]Matrica!$A$12,AD133=[2]Matrica!$H$3),[2]Matrica!$J$12,IF(AND(AC133=[2]Matrica!$A$13,AD133=[2]Matrica!$B$3),[2]Matrica!$D$13,IF(AND(AC133=[2]Matrica!$A$13,AD133=[2]Matrica!$E$3),[2]Matrica!$G$13,IF(AND(AC133=[2]Matrica!$A$13,AD133=[2]Matrica!$H$3),[2]Matrica!$J$13,IF(AND(AC133=[2]Matrica!$A$14,AD133=[2]Matrica!$B$3),[2]Matrica!$D$14,IF(AND(AC133=[2]Matrica!$A$14,AD133=[2]Matrica!$E$3),[2]Matrica!$G$14,IF(AND(AC133=[2]Matrica!$A$14,AD133=[2]Matrica!$H$3),[2]Matrica!$J$14,IF(AND(AC133=[2]Matrica!$A$15,AD133=[2]Matrica!$B$3),[2]Matrica!$D$15,IF(AND(AC133=[2]Matrica!$A$15,AD133=[2]Matrica!$E$3),[2]Matrica!$G$15,IF(AND(AC133=[2]Matrica!$A$15,AD133=[2]Matrica!$H$3),[2]Matrica!$J$15,IF(AND(AC133=[2]Matrica!$A$16,AD133=[2]Matrica!$B$3),[2]Matrica!$D$16,IF(AND(AC133=[2]Matrica!$A$16,AD133=[2]Matrica!$E$3),[2]Matrica!$G$16,IF(AND(AC133=[2]Matrica!$A$16,AD133=[2]Matrica!$H$3),[2]Matrica!$J$16,"")))))))))))))))))))))))))))))))))))))))</f>
        <v>1.54</v>
      </c>
      <c r="AC133" s="20" t="s">
        <v>59</v>
      </c>
      <c r="AD133" s="20">
        <v>1</v>
      </c>
      <c r="AE133" s="21">
        <f t="shared" si="22"/>
        <v>1.47</v>
      </c>
      <c r="AF133" s="20"/>
      <c r="AG133" s="5"/>
    </row>
    <row r="134" spans="1:33" x14ac:dyDescent="0.25">
      <c r="A134" s="5"/>
      <c r="B134" s="5"/>
      <c r="C134" s="6" t="s">
        <v>291</v>
      </c>
      <c r="D134" s="30" t="s">
        <v>292</v>
      </c>
      <c r="E134" s="20"/>
      <c r="F134" s="9"/>
      <c r="G134" s="10">
        <f>IFERROR(VLOOKUP(C134,'[1]Радна места'!$C$399:$G$577,5,FALSE),"")</f>
        <v>0</v>
      </c>
      <c r="H134" s="11">
        <f>IFERROR(VLOOKUP(C134,'[1]Радна места'!$C$399:$H$577,6,FALSE),"")</f>
        <v>0</v>
      </c>
      <c r="I134" s="11">
        <f>IFERROR(VLOOKUP(C134,'[1]Радна места'!$C$399:$I$577,7,FALSE),"")</f>
        <v>0</v>
      </c>
      <c r="J134" s="38"/>
      <c r="K134" s="38"/>
      <c r="L134" s="12">
        <f>IFERROR(VLOOKUP(C134,'[1]Радна места'!$C$399:$J$577,8,FALSE),"")</f>
        <v>8.98</v>
      </c>
      <c r="M134" s="13">
        <f>IFERROR(VLOOKUP(C134,'[1]Радна места'!$C$399:$K$577,9,FALSE),"")</f>
        <v>0</v>
      </c>
      <c r="N134" s="13">
        <f>IFERROR(VLOOKUP(C134,'[1]Радна места'!$C$399:$L$577,10,FALSE),"")</f>
        <v>8.98</v>
      </c>
      <c r="O134" s="13">
        <f>IFERROR(VLOOKUP(C134,'[1]Радна места'!$C$399:$M$577,11,FALSE),"")</f>
        <v>0</v>
      </c>
      <c r="P134" s="14">
        <v>2817.35</v>
      </c>
      <c r="Q134" s="14">
        <f t="shared" si="18"/>
        <v>25299.803</v>
      </c>
      <c r="R134" s="15">
        <f t="shared" si="19"/>
        <v>0</v>
      </c>
      <c r="S134" s="16">
        <f t="shared" si="20"/>
        <v>8.98</v>
      </c>
      <c r="T134" s="16">
        <f t="shared" si="20"/>
        <v>0</v>
      </c>
      <c r="U134" s="16">
        <f t="shared" si="21"/>
        <v>1.77</v>
      </c>
      <c r="V134" s="18"/>
      <c r="W134" s="18"/>
      <c r="X134" s="12"/>
      <c r="Y134" s="18"/>
      <c r="Z134" s="18"/>
      <c r="AA134" s="19">
        <f>IF(AND(AC134=[2]Matrica!$A$4,AD134=[2]Matrica!$B$3),[2]Matrica!$B$4,IF(AND(AC134=[2]Matrica!$A$4,AD134=[2]Matrica!$E$3),[2]Matrica!$E$4,IF(AND(AC134=[2]Matrica!$A$4,AD134=[2]Matrica!$H$3),[2]Matrica!$H$4,IF(AND(AC134=[2]Matrica!$A$5,AD134=[2]Matrica!$B$3),[2]Matrica!$B$5,IF(AND(AC134=[2]Matrica!$A$5,AD134=[2]Matrica!$E$3),[2]Matrica!$E$5,IF(AND(AC134=[2]Matrica!$A$5,AD134=[2]Matrica!$H$3),[2]Matrica!$H$5,IF(AND(AC134=[2]Matrica!$A$6,AD134=[2]Matrica!$B$3),[2]Matrica!$B$6,IF(AND(AC134=[2]Matrica!$A$6,AD134=[2]Matrica!$E$3),[2]Matrica!$E$6,IF(AND(AC134=[2]Matrica!$A$6,AD134=[2]Matrica!$H$3),[2]Matrica!$H$6,IF(AND(AC134=[2]Matrica!$A$7,AD134=[2]Matrica!$B$3),[2]Matrica!$B$7,IF(AND(AC134=[2]Matrica!$A$7,AD134=[2]Matrica!$E$3),[2]Matrica!$E$7,IF(AND(AC134=[2]Matrica!$A$7,AD134=[2]Matrica!$H$3),[2]Matrica!$H$7,IF(AND(AC134=[2]Matrica!$A$8,AD134=[2]Matrica!$B$3),[2]Matrica!$B$8,IF(AND(AC134=[2]Matrica!$A$8,AD134=[2]Matrica!$E$3),[2]Matrica!$E$8,IF(AND(AC134=[2]Matrica!$A$8,AD134=[2]Matrica!$H$3),[2]Matrica!$H$8,IF(AND(AC134=[2]Matrica!$A$9,AD134=[2]Matrica!$B$3),[2]Matrica!$B$9,IF(AND(AC134=[2]Matrica!$A$9,AD134=[2]Matrica!$E$3),[2]Matrica!$E$9,IF(AND(AC134=[2]Matrica!$A$9,AD134=[2]Matrica!$H$3),[2]Matrica!$H$9,IF(AND(AC134=[2]Matrica!$A$10,AD134=[2]Matrica!$B$3),[2]Matrica!$B$10,IF(AND(AC134=[2]Matrica!$A$10,AD134=[2]Matrica!$E$3),[2]Matrica!$E$10,IF(AND(AC134=[2]Matrica!$A$10,AD134=[2]Matrica!$H$3),[2]Matrica!$H$10,IF(AND(AC134=[2]Matrica!$A$11,AD134=[2]Matrica!$B$3),[2]Matrica!$B$11,IF(AND(AC134=[2]Matrica!$A$11,AD134=[2]Matrica!$E$3),[2]Matrica!$E$11,IF(AND(AC134=[2]Matrica!$A$11,AD134=[2]Matrica!$H$3),[2]Matrica!$H$11,IF(AND(AC134=[2]Matrica!$A$12,AD134=[2]Matrica!$B$3),[2]Matrica!$B$12,IF(AND(AC134=[2]Matrica!$A$12,AD134=[2]Matrica!$E$3),[2]Matrica!$E$12,IF(AND(AC134=[2]Matrica!$A$12,AD134=[2]Matrica!$H$3),[2]Matrica!$H$12,IF(AND(AC134=[2]Matrica!$A$13,AD134=[2]Matrica!$B$3),[2]Matrica!$B$13,IF(AND(AC134=[2]Matrica!$A$13,AD134=[2]Matrica!$E$3),[2]Matrica!$E$13,IF(AND(AC134=[2]Matrica!$A$13,AD134=[2]Matrica!$H$3),[2]Matrica!$H$13,IF(AND(AC134=[2]Matrica!$A$14,AD134=[2]Matrica!$B$3),[2]Matrica!$B$14,IF(AND(AC134=[2]Matrica!$A$14,AD134=[2]Matrica!$E$3),[2]Matrica!$E$14,IF(AND(AC134=[2]Matrica!$A$14,AD134=[2]Matrica!$H$3),[2]Matrica!$H$14,IF(AND(AC134=[2]Matrica!$A$15,AD134=[2]Matrica!$B$3),[2]Matrica!$B$15,IF(AND(AC134=[2]Matrica!$A$15,AD134=[2]Matrica!$E$3),[2]Matrica!$E$15,IF(AND(AC134=[2]Matrica!$A$15,AD134=[2]Matrica!$H$3),[2]Matrica!$H$15,IF(AND(AC134=[2]Matrica!$A$16,AD134=[2]Matrica!$B$3),[2]Matrica!$B$16,IF(AND(AC134=[2]Matrica!$A$16,AD134=[2]Matrica!$E$3),[2]Matrica!$E$16,IF(AND(AC134=[2]Matrica!$A$16,AD134=[2]Matrica!$H$3),[2]Matrica!$H$16,"")))))))))))))))))))))))))))))))))))))))</f>
        <v>1.28</v>
      </c>
      <c r="AB134" s="18">
        <f>IF(AND(AC134=[2]Matrica!$A$4,AD134=[2]Matrica!$B$3),[2]Matrica!$D$4,IF(AND(AC134=[2]Matrica!$A$4,AD134=[2]Matrica!$E$3),[2]Matrica!$G$4,IF(AND(AC134=[2]Matrica!$A$4,AD134=[2]Matrica!$H$3),[2]Matrica!$J$4,IF(AND(AC134=[2]Matrica!$A$5,AD134=[2]Matrica!$B$3),[2]Matrica!$D$5,IF(AND(AC134=[2]Matrica!$A$5,AD134=[2]Matrica!$E$3),[2]Matrica!$G$5,IF(AND(AC134=[2]Matrica!$A$5,AD134=[2]Matrica!$H$3),[2]Matrica!$J$5,IF(AND(AC134=[2]Matrica!$A$6,AD134=[2]Matrica!$B$3),[2]Matrica!$D$6,IF(AND(AC134=[2]Matrica!$A$6,AD134=[2]Matrica!$E$3),[2]Matrica!$G$6,IF(AND(AC134=[2]Matrica!$A$6,AD134=[2]Matrica!$H$3),[2]Matrica!$J$6,IF(AND(AC134=[2]Matrica!$A$7,AD134=[2]Matrica!$B$3),[2]Matrica!$D$7,IF(AND(AC134=[2]Matrica!$A$7,AD134=[2]Matrica!$E$3),[2]Matrica!$G$7,IF(AND(AC134=[2]Matrica!$A$7,AD134=[2]Matrica!$H$3),[2]Matrica!$J$7,IF(AND(AC134=[2]Matrica!$A$8,AD134=[2]Matrica!$B$3),[2]Matrica!$D$8,IF(AND(AC134=[2]Matrica!$A$8,AD134=[2]Matrica!$E$3),[2]Matrica!$G$8,IF(AND(AC134=[2]Matrica!$A$8,AD134=[2]Matrica!$H$3),[2]Matrica!$J$8,IF(AND(AC134=[2]Matrica!$A$9,AD134=[2]Matrica!$B$3),[2]Matrica!$D$9,IF(AND(AC134=[2]Matrica!$A$9,AD134=[2]Matrica!$E$3),[2]Matrica!$G$9,IF(AND(AC134=[2]Matrica!$A$9,AD134=[2]Matrica!$H$3),[2]Matrica!$J$9,IF(AND(AC134=[2]Matrica!$A$10,AD134=[2]Matrica!$B$3),[2]Matrica!$D$10,IF(AND(AC134=[2]Matrica!$A$10,AD134=[2]Matrica!$E$3),[2]Matrica!$G$10,IF(AND(AC134=[2]Matrica!$A$10,AD134=[2]Matrica!$H$3),[2]Matrica!$J$10,IF(AND(AC134=[2]Matrica!$A$11,AD134=[2]Matrica!$B$3),[2]Matrica!$D$11,IF(AND(AC134=[2]Matrica!$A$11,AD134=[2]Matrica!$E$3),[2]Matrica!$G$11,IF(AND(AC134=[2]Matrica!$A$11,AD134=[2]Matrica!$H$3),[2]Matrica!$J$11,IF(AND(AC134=[2]Matrica!$A$12,AD134=[2]Matrica!$B$3),[2]Matrica!$D$12,IF(AND(AC134=[2]Matrica!$A$12,AD134=[2]Matrica!$E$3),[2]Matrica!$G$12,IF(AND(AC134=[2]Matrica!$A$12,AD134=[2]Matrica!$H$3),[2]Matrica!$J$12,IF(AND(AC134=[2]Matrica!$A$13,AD134=[2]Matrica!$B$3),[2]Matrica!$D$13,IF(AND(AC134=[2]Matrica!$A$13,AD134=[2]Matrica!$E$3),[2]Matrica!$G$13,IF(AND(AC134=[2]Matrica!$A$13,AD134=[2]Matrica!$H$3),[2]Matrica!$J$13,IF(AND(AC134=[2]Matrica!$A$14,AD134=[2]Matrica!$B$3),[2]Matrica!$D$14,IF(AND(AC134=[2]Matrica!$A$14,AD134=[2]Matrica!$E$3),[2]Matrica!$G$14,IF(AND(AC134=[2]Matrica!$A$14,AD134=[2]Matrica!$H$3),[2]Matrica!$J$14,IF(AND(AC134=[2]Matrica!$A$15,AD134=[2]Matrica!$B$3),[2]Matrica!$D$15,IF(AND(AC134=[2]Matrica!$A$15,AD134=[2]Matrica!$E$3),[2]Matrica!$G$15,IF(AND(AC134=[2]Matrica!$A$15,AD134=[2]Matrica!$H$3),[2]Matrica!$J$15,IF(AND(AC134=[2]Matrica!$A$16,AD134=[2]Matrica!$B$3),[2]Matrica!$D$16,IF(AND(AC134=[2]Matrica!$A$16,AD134=[2]Matrica!$E$3),[2]Matrica!$G$16,IF(AND(AC134=[2]Matrica!$A$16,AD134=[2]Matrica!$H$3),[2]Matrica!$J$16,"")))))))))))))))))))))))))))))))))))))))</f>
        <v>1.34</v>
      </c>
      <c r="AC134" s="20" t="s">
        <v>96</v>
      </c>
      <c r="AD134" s="20">
        <v>1</v>
      </c>
      <c r="AE134" s="21">
        <f t="shared" si="22"/>
        <v>1.28</v>
      </c>
      <c r="AF134" s="20"/>
      <c r="AG134" s="5"/>
    </row>
    <row r="135" spans="1:33" x14ac:dyDescent="0.25">
      <c r="A135" s="5"/>
      <c r="B135" s="5"/>
      <c r="C135" s="6" t="s">
        <v>293</v>
      </c>
      <c r="D135" s="30" t="s">
        <v>294</v>
      </c>
      <c r="E135" s="20"/>
      <c r="F135" s="9"/>
      <c r="G135" s="10">
        <f>IFERROR(VLOOKUP(C135,'[1]Радна места'!$C$399:$G$577,5,FALSE),"")</f>
        <v>0</v>
      </c>
      <c r="H135" s="11">
        <f>IFERROR(VLOOKUP(C135,'[1]Радна места'!$C$399:$H$577,6,FALSE),"")</f>
        <v>0</v>
      </c>
      <c r="I135" s="11">
        <f>IFERROR(VLOOKUP(C135,'[1]Радна места'!$C$399:$I$577,7,FALSE),"")</f>
        <v>0</v>
      </c>
      <c r="J135" s="38"/>
      <c r="K135" s="38"/>
      <c r="L135" s="12">
        <f>IFERROR(VLOOKUP(C135,'[1]Радна места'!$C$399:$J$577,8,FALSE),"")</f>
        <v>8.98</v>
      </c>
      <c r="M135" s="13">
        <f>IFERROR(VLOOKUP(C135,'[1]Радна места'!$C$399:$K$577,9,FALSE),"")</f>
        <v>0</v>
      </c>
      <c r="N135" s="13">
        <f>IFERROR(VLOOKUP(C135,'[1]Радна места'!$C$399:$L$577,10,FALSE),"")</f>
        <v>8.98</v>
      </c>
      <c r="O135" s="13">
        <f>IFERROR(VLOOKUP(C135,'[1]Радна места'!$C$399:$M$577,11,FALSE),"")</f>
        <v>0</v>
      </c>
      <c r="P135" s="14">
        <v>2817.35</v>
      </c>
      <c r="Q135" s="14">
        <f t="shared" si="18"/>
        <v>25299.803</v>
      </c>
      <c r="R135" s="15">
        <f t="shared" si="19"/>
        <v>0</v>
      </c>
      <c r="S135" s="16">
        <f t="shared" si="20"/>
        <v>8.98</v>
      </c>
      <c r="T135" s="16">
        <f t="shared" si="20"/>
        <v>0</v>
      </c>
      <c r="U135" s="16">
        <f t="shared" si="21"/>
        <v>1.77</v>
      </c>
      <c r="V135" s="18"/>
      <c r="W135" s="18"/>
      <c r="X135" s="12"/>
      <c r="Y135" s="18"/>
      <c r="Z135" s="18"/>
      <c r="AA135" s="19">
        <f>IF(AND(AC135=[2]Matrica!$A$4,AD135=[2]Matrica!$B$3),[2]Matrica!$B$4,IF(AND(AC135=[2]Matrica!$A$4,AD135=[2]Matrica!$E$3),[2]Matrica!$E$4,IF(AND(AC135=[2]Matrica!$A$4,AD135=[2]Matrica!$H$3),[2]Matrica!$H$4,IF(AND(AC135=[2]Matrica!$A$5,AD135=[2]Matrica!$B$3),[2]Matrica!$B$5,IF(AND(AC135=[2]Matrica!$A$5,AD135=[2]Matrica!$E$3),[2]Matrica!$E$5,IF(AND(AC135=[2]Matrica!$A$5,AD135=[2]Matrica!$H$3),[2]Matrica!$H$5,IF(AND(AC135=[2]Matrica!$A$6,AD135=[2]Matrica!$B$3),[2]Matrica!$B$6,IF(AND(AC135=[2]Matrica!$A$6,AD135=[2]Matrica!$E$3),[2]Matrica!$E$6,IF(AND(AC135=[2]Matrica!$A$6,AD135=[2]Matrica!$H$3),[2]Matrica!$H$6,IF(AND(AC135=[2]Matrica!$A$7,AD135=[2]Matrica!$B$3),[2]Matrica!$B$7,IF(AND(AC135=[2]Matrica!$A$7,AD135=[2]Matrica!$E$3),[2]Matrica!$E$7,IF(AND(AC135=[2]Matrica!$A$7,AD135=[2]Matrica!$H$3),[2]Matrica!$H$7,IF(AND(AC135=[2]Matrica!$A$8,AD135=[2]Matrica!$B$3),[2]Matrica!$B$8,IF(AND(AC135=[2]Matrica!$A$8,AD135=[2]Matrica!$E$3),[2]Matrica!$E$8,IF(AND(AC135=[2]Matrica!$A$8,AD135=[2]Matrica!$H$3),[2]Matrica!$H$8,IF(AND(AC135=[2]Matrica!$A$9,AD135=[2]Matrica!$B$3),[2]Matrica!$B$9,IF(AND(AC135=[2]Matrica!$A$9,AD135=[2]Matrica!$E$3),[2]Matrica!$E$9,IF(AND(AC135=[2]Matrica!$A$9,AD135=[2]Matrica!$H$3),[2]Matrica!$H$9,IF(AND(AC135=[2]Matrica!$A$10,AD135=[2]Matrica!$B$3),[2]Matrica!$B$10,IF(AND(AC135=[2]Matrica!$A$10,AD135=[2]Matrica!$E$3),[2]Matrica!$E$10,IF(AND(AC135=[2]Matrica!$A$10,AD135=[2]Matrica!$H$3),[2]Matrica!$H$10,IF(AND(AC135=[2]Matrica!$A$11,AD135=[2]Matrica!$B$3),[2]Matrica!$B$11,IF(AND(AC135=[2]Matrica!$A$11,AD135=[2]Matrica!$E$3),[2]Matrica!$E$11,IF(AND(AC135=[2]Matrica!$A$11,AD135=[2]Matrica!$H$3),[2]Matrica!$H$11,IF(AND(AC135=[2]Matrica!$A$12,AD135=[2]Matrica!$B$3),[2]Matrica!$B$12,IF(AND(AC135=[2]Matrica!$A$12,AD135=[2]Matrica!$E$3),[2]Matrica!$E$12,IF(AND(AC135=[2]Matrica!$A$12,AD135=[2]Matrica!$H$3),[2]Matrica!$H$12,IF(AND(AC135=[2]Matrica!$A$13,AD135=[2]Matrica!$B$3),[2]Matrica!$B$13,IF(AND(AC135=[2]Matrica!$A$13,AD135=[2]Matrica!$E$3),[2]Matrica!$E$13,IF(AND(AC135=[2]Matrica!$A$13,AD135=[2]Matrica!$H$3),[2]Matrica!$H$13,IF(AND(AC135=[2]Matrica!$A$14,AD135=[2]Matrica!$B$3),[2]Matrica!$B$14,IF(AND(AC135=[2]Matrica!$A$14,AD135=[2]Matrica!$E$3),[2]Matrica!$E$14,IF(AND(AC135=[2]Matrica!$A$14,AD135=[2]Matrica!$H$3),[2]Matrica!$H$14,IF(AND(AC135=[2]Matrica!$A$15,AD135=[2]Matrica!$B$3),[2]Matrica!$B$15,IF(AND(AC135=[2]Matrica!$A$15,AD135=[2]Matrica!$E$3),[2]Matrica!$E$15,IF(AND(AC135=[2]Matrica!$A$15,AD135=[2]Matrica!$H$3),[2]Matrica!$H$15,IF(AND(AC135=[2]Matrica!$A$16,AD135=[2]Matrica!$B$3),[2]Matrica!$B$16,IF(AND(AC135=[2]Matrica!$A$16,AD135=[2]Matrica!$E$3),[2]Matrica!$E$16,IF(AND(AC135=[2]Matrica!$A$16,AD135=[2]Matrica!$H$3),[2]Matrica!$H$16,"")))))))))))))))))))))))))))))))))))))))</f>
        <v>1.28</v>
      </c>
      <c r="AB135" s="18">
        <f>IF(AND(AC135=[2]Matrica!$A$4,AD135=[2]Matrica!$B$3),[2]Matrica!$D$4,IF(AND(AC135=[2]Matrica!$A$4,AD135=[2]Matrica!$E$3),[2]Matrica!$G$4,IF(AND(AC135=[2]Matrica!$A$4,AD135=[2]Matrica!$H$3),[2]Matrica!$J$4,IF(AND(AC135=[2]Matrica!$A$5,AD135=[2]Matrica!$B$3),[2]Matrica!$D$5,IF(AND(AC135=[2]Matrica!$A$5,AD135=[2]Matrica!$E$3),[2]Matrica!$G$5,IF(AND(AC135=[2]Matrica!$A$5,AD135=[2]Matrica!$H$3),[2]Matrica!$J$5,IF(AND(AC135=[2]Matrica!$A$6,AD135=[2]Matrica!$B$3),[2]Matrica!$D$6,IF(AND(AC135=[2]Matrica!$A$6,AD135=[2]Matrica!$E$3),[2]Matrica!$G$6,IF(AND(AC135=[2]Matrica!$A$6,AD135=[2]Matrica!$H$3),[2]Matrica!$J$6,IF(AND(AC135=[2]Matrica!$A$7,AD135=[2]Matrica!$B$3),[2]Matrica!$D$7,IF(AND(AC135=[2]Matrica!$A$7,AD135=[2]Matrica!$E$3),[2]Matrica!$G$7,IF(AND(AC135=[2]Matrica!$A$7,AD135=[2]Matrica!$H$3),[2]Matrica!$J$7,IF(AND(AC135=[2]Matrica!$A$8,AD135=[2]Matrica!$B$3),[2]Matrica!$D$8,IF(AND(AC135=[2]Matrica!$A$8,AD135=[2]Matrica!$E$3),[2]Matrica!$G$8,IF(AND(AC135=[2]Matrica!$A$8,AD135=[2]Matrica!$H$3),[2]Matrica!$J$8,IF(AND(AC135=[2]Matrica!$A$9,AD135=[2]Matrica!$B$3),[2]Matrica!$D$9,IF(AND(AC135=[2]Matrica!$A$9,AD135=[2]Matrica!$E$3),[2]Matrica!$G$9,IF(AND(AC135=[2]Matrica!$A$9,AD135=[2]Matrica!$H$3),[2]Matrica!$J$9,IF(AND(AC135=[2]Matrica!$A$10,AD135=[2]Matrica!$B$3),[2]Matrica!$D$10,IF(AND(AC135=[2]Matrica!$A$10,AD135=[2]Matrica!$E$3),[2]Matrica!$G$10,IF(AND(AC135=[2]Matrica!$A$10,AD135=[2]Matrica!$H$3),[2]Matrica!$J$10,IF(AND(AC135=[2]Matrica!$A$11,AD135=[2]Matrica!$B$3),[2]Matrica!$D$11,IF(AND(AC135=[2]Matrica!$A$11,AD135=[2]Matrica!$E$3),[2]Matrica!$G$11,IF(AND(AC135=[2]Matrica!$A$11,AD135=[2]Matrica!$H$3),[2]Matrica!$J$11,IF(AND(AC135=[2]Matrica!$A$12,AD135=[2]Matrica!$B$3),[2]Matrica!$D$12,IF(AND(AC135=[2]Matrica!$A$12,AD135=[2]Matrica!$E$3),[2]Matrica!$G$12,IF(AND(AC135=[2]Matrica!$A$12,AD135=[2]Matrica!$H$3),[2]Matrica!$J$12,IF(AND(AC135=[2]Matrica!$A$13,AD135=[2]Matrica!$B$3),[2]Matrica!$D$13,IF(AND(AC135=[2]Matrica!$A$13,AD135=[2]Matrica!$E$3),[2]Matrica!$G$13,IF(AND(AC135=[2]Matrica!$A$13,AD135=[2]Matrica!$H$3),[2]Matrica!$J$13,IF(AND(AC135=[2]Matrica!$A$14,AD135=[2]Matrica!$B$3),[2]Matrica!$D$14,IF(AND(AC135=[2]Matrica!$A$14,AD135=[2]Matrica!$E$3),[2]Matrica!$G$14,IF(AND(AC135=[2]Matrica!$A$14,AD135=[2]Matrica!$H$3),[2]Matrica!$J$14,IF(AND(AC135=[2]Matrica!$A$15,AD135=[2]Matrica!$B$3),[2]Matrica!$D$15,IF(AND(AC135=[2]Matrica!$A$15,AD135=[2]Matrica!$E$3),[2]Matrica!$G$15,IF(AND(AC135=[2]Matrica!$A$15,AD135=[2]Matrica!$H$3),[2]Matrica!$J$15,IF(AND(AC135=[2]Matrica!$A$16,AD135=[2]Matrica!$B$3),[2]Matrica!$D$16,IF(AND(AC135=[2]Matrica!$A$16,AD135=[2]Matrica!$E$3),[2]Matrica!$G$16,IF(AND(AC135=[2]Matrica!$A$16,AD135=[2]Matrica!$H$3),[2]Matrica!$J$16,"")))))))))))))))))))))))))))))))))))))))</f>
        <v>1.34</v>
      </c>
      <c r="AC135" s="20" t="s">
        <v>96</v>
      </c>
      <c r="AD135" s="20">
        <v>1</v>
      </c>
      <c r="AE135" s="21">
        <f t="shared" si="22"/>
        <v>1.28</v>
      </c>
      <c r="AF135" s="9"/>
      <c r="AG135" s="5"/>
    </row>
    <row r="136" spans="1:33" x14ac:dyDescent="0.25">
      <c r="A136" s="5"/>
      <c r="B136" s="5"/>
      <c r="C136" s="6" t="s">
        <v>295</v>
      </c>
      <c r="D136" s="30" t="s">
        <v>296</v>
      </c>
      <c r="E136" s="20"/>
      <c r="F136" s="9"/>
      <c r="G136" s="10">
        <f>IFERROR(VLOOKUP(C136,'[1]Радна места'!$C$399:$G$577,5,FALSE),"")</f>
        <v>0</v>
      </c>
      <c r="H136" s="11">
        <f>IFERROR(VLOOKUP(C136,'[1]Радна места'!$C$399:$H$577,6,FALSE),"")</f>
        <v>0</v>
      </c>
      <c r="I136" s="11">
        <f>IFERROR(VLOOKUP(C136,'[1]Радна места'!$C$399:$I$577,7,FALSE),"")</f>
        <v>0</v>
      </c>
      <c r="J136" s="38"/>
      <c r="K136" s="38"/>
      <c r="L136" s="12">
        <f>IFERROR(VLOOKUP(C136,'[1]Радна места'!$C$399:$J$577,8,FALSE),"")</f>
        <v>0</v>
      </c>
      <c r="M136" s="13">
        <f>IFERROR(VLOOKUP(C136,'[1]Радна места'!$C$399:$K$577,9,FALSE),"")</f>
        <v>0</v>
      </c>
      <c r="N136" s="13">
        <f>IFERROR(VLOOKUP(C136,'[1]Радна места'!$C$399:$L$577,10,FALSE),"")</f>
        <v>0</v>
      </c>
      <c r="O136" s="13">
        <f>IFERROR(VLOOKUP(C136,'[1]Радна места'!$C$399:$M$577,11,FALSE),"")</f>
        <v>0</v>
      </c>
      <c r="P136" s="14">
        <v>2817.35</v>
      </c>
      <c r="Q136" s="14">
        <f t="shared" si="18"/>
        <v>0</v>
      </c>
      <c r="R136" s="15">
        <f t="shared" si="19"/>
        <v>0</v>
      </c>
      <c r="S136" s="16">
        <f t="shared" si="20"/>
        <v>0</v>
      </c>
      <c r="T136" s="16">
        <f t="shared" si="20"/>
        <v>0</v>
      </c>
      <c r="U136" s="16">
        <f t="shared" si="21"/>
        <v>0</v>
      </c>
      <c r="V136" s="18"/>
      <c r="W136" s="18"/>
      <c r="X136" s="12"/>
      <c r="Y136" s="18"/>
      <c r="Z136" s="18"/>
      <c r="AA136" s="19">
        <f>IF(AND(AC136=[2]Matrica!$A$4,AD136=[2]Matrica!$B$3),[2]Matrica!$B$4,IF(AND(AC136=[2]Matrica!$A$4,AD136=[2]Matrica!$E$3),[2]Matrica!$E$4,IF(AND(AC136=[2]Matrica!$A$4,AD136=[2]Matrica!$H$3),[2]Matrica!$H$4,IF(AND(AC136=[2]Matrica!$A$5,AD136=[2]Matrica!$B$3),[2]Matrica!$B$5,IF(AND(AC136=[2]Matrica!$A$5,AD136=[2]Matrica!$E$3),[2]Matrica!$E$5,IF(AND(AC136=[2]Matrica!$A$5,AD136=[2]Matrica!$H$3),[2]Matrica!$H$5,IF(AND(AC136=[2]Matrica!$A$6,AD136=[2]Matrica!$B$3),[2]Matrica!$B$6,IF(AND(AC136=[2]Matrica!$A$6,AD136=[2]Matrica!$E$3),[2]Matrica!$E$6,IF(AND(AC136=[2]Matrica!$A$6,AD136=[2]Matrica!$H$3),[2]Matrica!$H$6,IF(AND(AC136=[2]Matrica!$A$7,AD136=[2]Matrica!$B$3),[2]Matrica!$B$7,IF(AND(AC136=[2]Matrica!$A$7,AD136=[2]Matrica!$E$3),[2]Matrica!$E$7,IF(AND(AC136=[2]Matrica!$A$7,AD136=[2]Matrica!$H$3),[2]Matrica!$H$7,IF(AND(AC136=[2]Matrica!$A$8,AD136=[2]Matrica!$B$3),[2]Matrica!$B$8,IF(AND(AC136=[2]Matrica!$A$8,AD136=[2]Matrica!$E$3),[2]Matrica!$E$8,IF(AND(AC136=[2]Matrica!$A$8,AD136=[2]Matrica!$H$3),[2]Matrica!$H$8,IF(AND(AC136=[2]Matrica!$A$9,AD136=[2]Matrica!$B$3),[2]Matrica!$B$9,IF(AND(AC136=[2]Matrica!$A$9,AD136=[2]Matrica!$E$3),[2]Matrica!$E$9,IF(AND(AC136=[2]Matrica!$A$9,AD136=[2]Matrica!$H$3),[2]Matrica!$H$9,IF(AND(AC136=[2]Matrica!$A$10,AD136=[2]Matrica!$B$3),[2]Matrica!$B$10,IF(AND(AC136=[2]Matrica!$A$10,AD136=[2]Matrica!$E$3),[2]Matrica!$E$10,IF(AND(AC136=[2]Matrica!$A$10,AD136=[2]Matrica!$H$3),[2]Matrica!$H$10,IF(AND(AC136=[2]Matrica!$A$11,AD136=[2]Matrica!$B$3),[2]Matrica!$B$11,IF(AND(AC136=[2]Matrica!$A$11,AD136=[2]Matrica!$E$3),[2]Matrica!$E$11,IF(AND(AC136=[2]Matrica!$A$11,AD136=[2]Matrica!$H$3),[2]Matrica!$H$11,IF(AND(AC136=[2]Matrica!$A$12,AD136=[2]Matrica!$B$3),[2]Matrica!$B$12,IF(AND(AC136=[2]Matrica!$A$12,AD136=[2]Matrica!$E$3),[2]Matrica!$E$12,IF(AND(AC136=[2]Matrica!$A$12,AD136=[2]Matrica!$H$3),[2]Matrica!$H$12,IF(AND(AC136=[2]Matrica!$A$13,AD136=[2]Matrica!$B$3),[2]Matrica!$B$13,IF(AND(AC136=[2]Matrica!$A$13,AD136=[2]Matrica!$E$3),[2]Matrica!$E$13,IF(AND(AC136=[2]Matrica!$A$13,AD136=[2]Matrica!$H$3),[2]Matrica!$H$13,IF(AND(AC136=[2]Matrica!$A$14,AD136=[2]Matrica!$B$3),[2]Matrica!$B$14,IF(AND(AC136=[2]Matrica!$A$14,AD136=[2]Matrica!$E$3),[2]Matrica!$E$14,IF(AND(AC136=[2]Matrica!$A$14,AD136=[2]Matrica!$H$3),[2]Matrica!$H$14,IF(AND(AC136=[2]Matrica!$A$15,AD136=[2]Matrica!$B$3),[2]Matrica!$B$15,IF(AND(AC136=[2]Matrica!$A$15,AD136=[2]Matrica!$E$3),[2]Matrica!$E$15,IF(AND(AC136=[2]Matrica!$A$15,AD136=[2]Matrica!$H$3),[2]Matrica!$H$15,IF(AND(AC136=[2]Matrica!$A$16,AD136=[2]Matrica!$B$3),[2]Matrica!$B$16,IF(AND(AC136=[2]Matrica!$A$16,AD136=[2]Matrica!$E$3),[2]Matrica!$E$16,IF(AND(AC136=[2]Matrica!$A$16,AD136=[2]Matrica!$H$3),[2]Matrica!$H$16,"")))))))))))))))))))))))))))))))))))))))</f>
        <v>1.28</v>
      </c>
      <c r="AB136" s="18">
        <f>IF(AND(AC136=[2]Matrica!$A$4,AD136=[2]Matrica!$B$3),[2]Matrica!$D$4,IF(AND(AC136=[2]Matrica!$A$4,AD136=[2]Matrica!$E$3),[2]Matrica!$G$4,IF(AND(AC136=[2]Matrica!$A$4,AD136=[2]Matrica!$H$3),[2]Matrica!$J$4,IF(AND(AC136=[2]Matrica!$A$5,AD136=[2]Matrica!$B$3),[2]Matrica!$D$5,IF(AND(AC136=[2]Matrica!$A$5,AD136=[2]Matrica!$E$3),[2]Matrica!$G$5,IF(AND(AC136=[2]Matrica!$A$5,AD136=[2]Matrica!$H$3),[2]Matrica!$J$5,IF(AND(AC136=[2]Matrica!$A$6,AD136=[2]Matrica!$B$3),[2]Matrica!$D$6,IF(AND(AC136=[2]Matrica!$A$6,AD136=[2]Matrica!$E$3),[2]Matrica!$G$6,IF(AND(AC136=[2]Matrica!$A$6,AD136=[2]Matrica!$H$3),[2]Matrica!$J$6,IF(AND(AC136=[2]Matrica!$A$7,AD136=[2]Matrica!$B$3),[2]Matrica!$D$7,IF(AND(AC136=[2]Matrica!$A$7,AD136=[2]Matrica!$E$3),[2]Matrica!$G$7,IF(AND(AC136=[2]Matrica!$A$7,AD136=[2]Matrica!$H$3),[2]Matrica!$J$7,IF(AND(AC136=[2]Matrica!$A$8,AD136=[2]Matrica!$B$3),[2]Matrica!$D$8,IF(AND(AC136=[2]Matrica!$A$8,AD136=[2]Matrica!$E$3),[2]Matrica!$G$8,IF(AND(AC136=[2]Matrica!$A$8,AD136=[2]Matrica!$H$3),[2]Matrica!$J$8,IF(AND(AC136=[2]Matrica!$A$9,AD136=[2]Matrica!$B$3),[2]Matrica!$D$9,IF(AND(AC136=[2]Matrica!$A$9,AD136=[2]Matrica!$E$3),[2]Matrica!$G$9,IF(AND(AC136=[2]Matrica!$A$9,AD136=[2]Matrica!$H$3),[2]Matrica!$J$9,IF(AND(AC136=[2]Matrica!$A$10,AD136=[2]Matrica!$B$3),[2]Matrica!$D$10,IF(AND(AC136=[2]Matrica!$A$10,AD136=[2]Matrica!$E$3),[2]Matrica!$G$10,IF(AND(AC136=[2]Matrica!$A$10,AD136=[2]Matrica!$H$3),[2]Matrica!$J$10,IF(AND(AC136=[2]Matrica!$A$11,AD136=[2]Matrica!$B$3),[2]Matrica!$D$11,IF(AND(AC136=[2]Matrica!$A$11,AD136=[2]Matrica!$E$3),[2]Matrica!$G$11,IF(AND(AC136=[2]Matrica!$A$11,AD136=[2]Matrica!$H$3),[2]Matrica!$J$11,IF(AND(AC136=[2]Matrica!$A$12,AD136=[2]Matrica!$B$3),[2]Matrica!$D$12,IF(AND(AC136=[2]Matrica!$A$12,AD136=[2]Matrica!$E$3),[2]Matrica!$G$12,IF(AND(AC136=[2]Matrica!$A$12,AD136=[2]Matrica!$H$3),[2]Matrica!$J$12,IF(AND(AC136=[2]Matrica!$A$13,AD136=[2]Matrica!$B$3),[2]Matrica!$D$13,IF(AND(AC136=[2]Matrica!$A$13,AD136=[2]Matrica!$E$3),[2]Matrica!$G$13,IF(AND(AC136=[2]Matrica!$A$13,AD136=[2]Matrica!$H$3),[2]Matrica!$J$13,IF(AND(AC136=[2]Matrica!$A$14,AD136=[2]Matrica!$B$3),[2]Matrica!$D$14,IF(AND(AC136=[2]Matrica!$A$14,AD136=[2]Matrica!$E$3),[2]Matrica!$G$14,IF(AND(AC136=[2]Matrica!$A$14,AD136=[2]Matrica!$H$3),[2]Matrica!$J$14,IF(AND(AC136=[2]Matrica!$A$15,AD136=[2]Matrica!$B$3),[2]Matrica!$D$15,IF(AND(AC136=[2]Matrica!$A$15,AD136=[2]Matrica!$E$3),[2]Matrica!$G$15,IF(AND(AC136=[2]Matrica!$A$15,AD136=[2]Matrica!$H$3),[2]Matrica!$J$15,IF(AND(AC136=[2]Matrica!$A$16,AD136=[2]Matrica!$B$3),[2]Matrica!$D$16,IF(AND(AC136=[2]Matrica!$A$16,AD136=[2]Matrica!$E$3),[2]Matrica!$G$16,IF(AND(AC136=[2]Matrica!$A$16,AD136=[2]Matrica!$H$3),[2]Matrica!$J$16,"")))))))))))))))))))))))))))))))))))))))</f>
        <v>1.34</v>
      </c>
      <c r="AC136" s="20" t="s">
        <v>96</v>
      </c>
      <c r="AD136" s="20">
        <v>1</v>
      </c>
      <c r="AE136" s="21">
        <f t="shared" si="22"/>
        <v>1.28</v>
      </c>
      <c r="AF136" s="9"/>
      <c r="AG136" s="5"/>
    </row>
    <row r="137" spans="1:33" x14ac:dyDescent="0.25">
      <c r="A137" s="5"/>
      <c r="B137" s="5"/>
      <c r="C137" s="6" t="s">
        <v>297</v>
      </c>
      <c r="D137" s="30" t="s">
        <v>298</v>
      </c>
      <c r="E137" s="20"/>
      <c r="F137" s="9"/>
      <c r="G137" s="10">
        <f>IFERROR(VLOOKUP(C137,'[1]Радна места'!$C$399:$G$577,5,FALSE),"")</f>
        <v>0</v>
      </c>
      <c r="H137" s="11">
        <f>IFERROR(VLOOKUP(C137,'[1]Радна места'!$C$399:$H$577,6,FALSE),"")</f>
        <v>0</v>
      </c>
      <c r="I137" s="11">
        <f>IFERROR(VLOOKUP(C137,'[1]Радна места'!$C$399:$I$577,7,FALSE),"")</f>
        <v>0</v>
      </c>
      <c r="J137" s="38"/>
      <c r="K137" s="38"/>
      <c r="L137" s="12">
        <f>IFERROR(VLOOKUP(C137,'[1]Радна места'!$C$399:$J$577,8,FALSE),"")</f>
        <v>0</v>
      </c>
      <c r="M137" s="13">
        <f>IFERROR(VLOOKUP(C137,'[1]Радна места'!$C$399:$K$577,9,FALSE),"")</f>
        <v>0</v>
      </c>
      <c r="N137" s="13">
        <f>IFERROR(VLOOKUP(C137,'[1]Радна места'!$C$399:$L$577,10,FALSE),"")</f>
        <v>0</v>
      </c>
      <c r="O137" s="13">
        <f>IFERROR(VLOOKUP(C137,'[1]Радна места'!$C$399:$M$577,11,FALSE),"")</f>
        <v>0</v>
      </c>
      <c r="P137" s="14">
        <v>2817.35</v>
      </c>
      <c r="Q137" s="14">
        <f t="shared" si="18"/>
        <v>0</v>
      </c>
      <c r="R137" s="15">
        <f t="shared" si="19"/>
        <v>0</v>
      </c>
      <c r="S137" s="16">
        <f t="shared" si="20"/>
        <v>0</v>
      </c>
      <c r="T137" s="16">
        <f t="shared" si="20"/>
        <v>0</v>
      </c>
      <c r="U137" s="16">
        <f t="shared" si="21"/>
        <v>0</v>
      </c>
      <c r="V137" s="18"/>
      <c r="W137" s="18"/>
      <c r="X137" s="12"/>
      <c r="Y137" s="18"/>
      <c r="Z137" s="18"/>
      <c r="AA137" s="19">
        <f>IF(AND(AC137=[2]Matrica!$A$4,AD137=[2]Matrica!$B$3),[2]Matrica!$B$4,IF(AND(AC137=[2]Matrica!$A$4,AD137=[2]Matrica!$E$3),[2]Matrica!$E$4,IF(AND(AC137=[2]Matrica!$A$4,AD137=[2]Matrica!$H$3),[2]Matrica!$H$4,IF(AND(AC137=[2]Matrica!$A$5,AD137=[2]Matrica!$B$3),[2]Matrica!$B$5,IF(AND(AC137=[2]Matrica!$A$5,AD137=[2]Matrica!$E$3),[2]Matrica!$E$5,IF(AND(AC137=[2]Matrica!$A$5,AD137=[2]Matrica!$H$3),[2]Matrica!$H$5,IF(AND(AC137=[2]Matrica!$A$6,AD137=[2]Matrica!$B$3),[2]Matrica!$B$6,IF(AND(AC137=[2]Matrica!$A$6,AD137=[2]Matrica!$E$3),[2]Matrica!$E$6,IF(AND(AC137=[2]Matrica!$A$6,AD137=[2]Matrica!$H$3),[2]Matrica!$H$6,IF(AND(AC137=[2]Matrica!$A$7,AD137=[2]Matrica!$B$3),[2]Matrica!$B$7,IF(AND(AC137=[2]Matrica!$A$7,AD137=[2]Matrica!$E$3),[2]Matrica!$E$7,IF(AND(AC137=[2]Matrica!$A$7,AD137=[2]Matrica!$H$3),[2]Matrica!$H$7,IF(AND(AC137=[2]Matrica!$A$8,AD137=[2]Matrica!$B$3),[2]Matrica!$B$8,IF(AND(AC137=[2]Matrica!$A$8,AD137=[2]Matrica!$E$3),[2]Matrica!$E$8,IF(AND(AC137=[2]Matrica!$A$8,AD137=[2]Matrica!$H$3),[2]Matrica!$H$8,IF(AND(AC137=[2]Matrica!$A$9,AD137=[2]Matrica!$B$3),[2]Matrica!$B$9,IF(AND(AC137=[2]Matrica!$A$9,AD137=[2]Matrica!$E$3),[2]Matrica!$E$9,IF(AND(AC137=[2]Matrica!$A$9,AD137=[2]Matrica!$H$3),[2]Matrica!$H$9,IF(AND(AC137=[2]Matrica!$A$10,AD137=[2]Matrica!$B$3),[2]Matrica!$B$10,IF(AND(AC137=[2]Matrica!$A$10,AD137=[2]Matrica!$E$3),[2]Matrica!$E$10,IF(AND(AC137=[2]Matrica!$A$10,AD137=[2]Matrica!$H$3),[2]Matrica!$H$10,IF(AND(AC137=[2]Matrica!$A$11,AD137=[2]Matrica!$B$3),[2]Matrica!$B$11,IF(AND(AC137=[2]Matrica!$A$11,AD137=[2]Matrica!$E$3),[2]Matrica!$E$11,IF(AND(AC137=[2]Matrica!$A$11,AD137=[2]Matrica!$H$3),[2]Matrica!$H$11,IF(AND(AC137=[2]Matrica!$A$12,AD137=[2]Matrica!$B$3),[2]Matrica!$B$12,IF(AND(AC137=[2]Matrica!$A$12,AD137=[2]Matrica!$E$3),[2]Matrica!$E$12,IF(AND(AC137=[2]Matrica!$A$12,AD137=[2]Matrica!$H$3),[2]Matrica!$H$12,IF(AND(AC137=[2]Matrica!$A$13,AD137=[2]Matrica!$B$3),[2]Matrica!$B$13,IF(AND(AC137=[2]Matrica!$A$13,AD137=[2]Matrica!$E$3),[2]Matrica!$E$13,IF(AND(AC137=[2]Matrica!$A$13,AD137=[2]Matrica!$H$3),[2]Matrica!$H$13,IF(AND(AC137=[2]Matrica!$A$14,AD137=[2]Matrica!$B$3),[2]Matrica!$B$14,IF(AND(AC137=[2]Matrica!$A$14,AD137=[2]Matrica!$E$3),[2]Matrica!$E$14,IF(AND(AC137=[2]Matrica!$A$14,AD137=[2]Matrica!$H$3),[2]Matrica!$H$14,IF(AND(AC137=[2]Matrica!$A$15,AD137=[2]Matrica!$B$3),[2]Matrica!$B$15,IF(AND(AC137=[2]Matrica!$A$15,AD137=[2]Matrica!$E$3),[2]Matrica!$E$15,IF(AND(AC137=[2]Matrica!$A$15,AD137=[2]Matrica!$H$3),[2]Matrica!$H$15,IF(AND(AC137=[2]Matrica!$A$16,AD137=[2]Matrica!$B$3),[2]Matrica!$B$16,IF(AND(AC137=[2]Matrica!$A$16,AD137=[2]Matrica!$E$3),[2]Matrica!$E$16,IF(AND(AC137=[2]Matrica!$A$16,AD137=[2]Matrica!$H$3),[2]Matrica!$H$16,"")))))))))))))))))))))))))))))))))))))))</f>
        <v>1.47</v>
      </c>
      <c r="AB137" s="18">
        <f>IF(AND(AC137=[2]Matrica!$A$4,AD137=[2]Matrica!$B$3),[2]Matrica!$D$4,IF(AND(AC137=[2]Matrica!$A$4,AD137=[2]Matrica!$E$3),[2]Matrica!$G$4,IF(AND(AC137=[2]Matrica!$A$4,AD137=[2]Matrica!$H$3),[2]Matrica!$J$4,IF(AND(AC137=[2]Matrica!$A$5,AD137=[2]Matrica!$B$3),[2]Matrica!$D$5,IF(AND(AC137=[2]Matrica!$A$5,AD137=[2]Matrica!$E$3),[2]Matrica!$G$5,IF(AND(AC137=[2]Matrica!$A$5,AD137=[2]Matrica!$H$3),[2]Matrica!$J$5,IF(AND(AC137=[2]Matrica!$A$6,AD137=[2]Matrica!$B$3),[2]Matrica!$D$6,IF(AND(AC137=[2]Matrica!$A$6,AD137=[2]Matrica!$E$3),[2]Matrica!$G$6,IF(AND(AC137=[2]Matrica!$A$6,AD137=[2]Matrica!$H$3),[2]Matrica!$J$6,IF(AND(AC137=[2]Matrica!$A$7,AD137=[2]Matrica!$B$3),[2]Matrica!$D$7,IF(AND(AC137=[2]Matrica!$A$7,AD137=[2]Matrica!$E$3),[2]Matrica!$G$7,IF(AND(AC137=[2]Matrica!$A$7,AD137=[2]Matrica!$H$3),[2]Matrica!$J$7,IF(AND(AC137=[2]Matrica!$A$8,AD137=[2]Matrica!$B$3),[2]Matrica!$D$8,IF(AND(AC137=[2]Matrica!$A$8,AD137=[2]Matrica!$E$3),[2]Matrica!$G$8,IF(AND(AC137=[2]Matrica!$A$8,AD137=[2]Matrica!$H$3),[2]Matrica!$J$8,IF(AND(AC137=[2]Matrica!$A$9,AD137=[2]Matrica!$B$3),[2]Matrica!$D$9,IF(AND(AC137=[2]Matrica!$A$9,AD137=[2]Matrica!$E$3),[2]Matrica!$G$9,IF(AND(AC137=[2]Matrica!$A$9,AD137=[2]Matrica!$H$3),[2]Matrica!$J$9,IF(AND(AC137=[2]Matrica!$A$10,AD137=[2]Matrica!$B$3),[2]Matrica!$D$10,IF(AND(AC137=[2]Matrica!$A$10,AD137=[2]Matrica!$E$3),[2]Matrica!$G$10,IF(AND(AC137=[2]Matrica!$A$10,AD137=[2]Matrica!$H$3),[2]Matrica!$J$10,IF(AND(AC137=[2]Matrica!$A$11,AD137=[2]Matrica!$B$3),[2]Matrica!$D$11,IF(AND(AC137=[2]Matrica!$A$11,AD137=[2]Matrica!$E$3),[2]Matrica!$G$11,IF(AND(AC137=[2]Matrica!$A$11,AD137=[2]Matrica!$H$3),[2]Matrica!$J$11,IF(AND(AC137=[2]Matrica!$A$12,AD137=[2]Matrica!$B$3),[2]Matrica!$D$12,IF(AND(AC137=[2]Matrica!$A$12,AD137=[2]Matrica!$E$3),[2]Matrica!$G$12,IF(AND(AC137=[2]Matrica!$A$12,AD137=[2]Matrica!$H$3),[2]Matrica!$J$12,IF(AND(AC137=[2]Matrica!$A$13,AD137=[2]Matrica!$B$3),[2]Matrica!$D$13,IF(AND(AC137=[2]Matrica!$A$13,AD137=[2]Matrica!$E$3),[2]Matrica!$G$13,IF(AND(AC137=[2]Matrica!$A$13,AD137=[2]Matrica!$H$3),[2]Matrica!$J$13,IF(AND(AC137=[2]Matrica!$A$14,AD137=[2]Matrica!$B$3),[2]Matrica!$D$14,IF(AND(AC137=[2]Matrica!$A$14,AD137=[2]Matrica!$E$3),[2]Matrica!$G$14,IF(AND(AC137=[2]Matrica!$A$14,AD137=[2]Matrica!$H$3),[2]Matrica!$J$14,IF(AND(AC137=[2]Matrica!$A$15,AD137=[2]Matrica!$B$3),[2]Matrica!$D$15,IF(AND(AC137=[2]Matrica!$A$15,AD137=[2]Matrica!$E$3),[2]Matrica!$G$15,IF(AND(AC137=[2]Matrica!$A$15,AD137=[2]Matrica!$H$3),[2]Matrica!$J$15,IF(AND(AC137=[2]Matrica!$A$16,AD137=[2]Matrica!$B$3),[2]Matrica!$D$16,IF(AND(AC137=[2]Matrica!$A$16,AD137=[2]Matrica!$E$3),[2]Matrica!$G$16,IF(AND(AC137=[2]Matrica!$A$16,AD137=[2]Matrica!$H$3),[2]Matrica!$J$16,"")))))))))))))))))))))))))))))))))))))))</f>
        <v>1.54</v>
      </c>
      <c r="AC137" s="20" t="s">
        <v>59</v>
      </c>
      <c r="AD137" s="20">
        <v>1</v>
      </c>
      <c r="AE137" s="21">
        <f t="shared" si="22"/>
        <v>1.47</v>
      </c>
      <c r="AF137" s="9"/>
      <c r="AG137" s="5"/>
    </row>
    <row r="138" spans="1:33" x14ac:dyDescent="0.25">
      <c r="A138" s="5"/>
      <c r="B138" s="5"/>
      <c r="C138" s="6" t="s">
        <v>299</v>
      </c>
      <c r="D138" s="30" t="s">
        <v>300</v>
      </c>
      <c r="E138" s="20"/>
      <c r="F138" s="9"/>
      <c r="G138" s="10">
        <f>IFERROR(VLOOKUP(C138,'[1]Радна места'!$C$399:$G$577,5,FALSE),"")</f>
        <v>0</v>
      </c>
      <c r="H138" s="11">
        <f>IFERROR(VLOOKUP(C138,'[1]Радна места'!$C$399:$H$577,6,FALSE),"")</f>
        <v>0</v>
      </c>
      <c r="I138" s="11">
        <f>IFERROR(VLOOKUP(C138,'[1]Радна места'!$C$399:$I$577,7,FALSE),"")</f>
        <v>0</v>
      </c>
      <c r="J138" s="38"/>
      <c r="K138" s="38"/>
      <c r="L138" s="12">
        <f>IFERROR(VLOOKUP(C138,'[1]Радна места'!$C$399:$J$577,8,FALSE),"")</f>
        <v>0</v>
      </c>
      <c r="M138" s="13">
        <f>IFERROR(VLOOKUP(C138,'[1]Радна места'!$C$399:$K$577,9,FALSE),"")</f>
        <v>0</v>
      </c>
      <c r="N138" s="13">
        <f>IFERROR(VLOOKUP(C138,'[1]Радна места'!$C$399:$L$577,10,FALSE),"")</f>
        <v>0</v>
      </c>
      <c r="O138" s="13">
        <f>IFERROR(VLOOKUP(C138,'[1]Радна места'!$C$399:$M$577,11,FALSE),"")</f>
        <v>0</v>
      </c>
      <c r="P138" s="14">
        <v>2817.35</v>
      </c>
      <c r="Q138" s="14">
        <f t="shared" si="18"/>
        <v>0</v>
      </c>
      <c r="R138" s="15">
        <f t="shared" si="19"/>
        <v>0</v>
      </c>
      <c r="S138" s="16">
        <f t="shared" si="20"/>
        <v>0</v>
      </c>
      <c r="T138" s="16">
        <f t="shared" si="20"/>
        <v>0</v>
      </c>
      <c r="U138" s="16">
        <f t="shared" si="21"/>
        <v>0</v>
      </c>
      <c r="V138" s="18"/>
      <c r="W138" s="18"/>
      <c r="X138" s="12"/>
      <c r="Y138" s="18"/>
      <c r="Z138" s="18"/>
      <c r="AA138" s="19">
        <f>IF(AND(AC138=[2]Matrica!$A$4,AD138=[2]Matrica!$B$3),[2]Matrica!$B$4,IF(AND(AC138=[2]Matrica!$A$4,AD138=[2]Matrica!$E$3),[2]Matrica!$E$4,IF(AND(AC138=[2]Matrica!$A$4,AD138=[2]Matrica!$H$3),[2]Matrica!$H$4,IF(AND(AC138=[2]Matrica!$A$5,AD138=[2]Matrica!$B$3),[2]Matrica!$B$5,IF(AND(AC138=[2]Matrica!$A$5,AD138=[2]Matrica!$E$3),[2]Matrica!$E$5,IF(AND(AC138=[2]Matrica!$A$5,AD138=[2]Matrica!$H$3),[2]Matrica!$H$5,IF(AND(AC138=[2]Matrica!$A$6,AD138=[2]Matrica!$B$3),[2]Matrica!$B$6,IF(AND(AC138=[2]Matrica!$A$6,AD138=[2]Matrica!$E$3),[2]Matrica!$E$6,IF(AND(AC138=[2]Matrica!$A$6,AD138=[2]Matrica!$H$3),[2]Matrica!$H$6,IF(AND(AC138=[2]Matrica!$A$7,AD138=[2]Matrica!$B$3),[2]Matrica!$B$7,IF(AND(AC138=[2]Matrica!$A$7,AD138=[2]Matrica!$E$3),[2]Matrica!$E$7,IF(AND(AC138=[2]Matrica!$A$7,AD138=[2]Matrica!$H$3),[2]Matrica!$H$7,IF(AND(AC138=[2]Matrica!$A$8,AD138=[2]Matrica!$B$3),[2]Matrica!$B$8,IF(AND(AC138=[2]Matrica!$A$8,AD138=[2]Matrica!$E$3),[2]Matrica!$E$8,IF(AND(AC138=[2]Matrica!$A$8,AD138=[2]Matrica!$H$3),[2]Matrica!$H$8,IF(AND(AC138=[2]Matrica!$A$9,AD138=[2]Matrica!$B$3),[2]Matrica!$B$9,IF(AND(AC138=[2]Matrica!$A$9,AD138=[2]Matrica!$E$3),[2]Matrica!$E$9,IF(AND(AC138=[2]Matrica!$A$9,AD138=[2]Matrica!$H$3),[2]Matrica!$H$9,IF(AND(AC138=[2]Matrica!$A$10,AD138=[2]Matrica!$B$3),[2]Matrica!$B$10,IF(AND(AC138=[2]Matrica!$A$10,AD138=[2]Matrica!$E$3),[2]Matrica!$E$10,IF(AND(AC138=[2]Matrica!$A$10,AD138=[2]Matrica!$H$3),[2]Matrica!$H$10,IF(AND(AC138=[2]Matrica!$A$11,AD138=[2]Matrica!$B$3),[2]Matrica!$B$11,IF(AND(AC138=[2]Matrica!$A$11,AD138=[2]Matrica!$E$3),[2]Matrica!$E$11,IF(AND(AC138=[2]Matrica!$A$11,AD138=[2]Matrica!$H$3),[2]Matrica!$H$11,IF(AND(AC138=[2]Matrica!$A$12,AD138=[2]Matrica!$B$3),[2]Matrica!$B$12,IF(AND(AC138=[2]Matrica!$A$12,AD138=[2]Matrica!$E$3),[2]Matrica!$E$12,IF(AND(AC138=[2]Matrica!$A$12,AD138=[2]Matrica!$H$3),[2]Matrica!$H$12,IF(AND(AC138=[2]Matrica!$A$13,AD138=[2]Matrica!$B$3),[2]Matrica!$B$13,IF(AND(AC138=[2]Matrica!$A$13,AD138=[2]Matrica!$E$3),[2]Matrica!$E$13,IF(AND(AC138=[2]Matrica!$A$13,AD138=[2]Matrica!$H$3),[2]Matrica!$H$13,IF(AND(AC138=[2]Matrica!$A$14,AD138=[2]Matrica!$B$3),[2]Matrica!$B$14,IF(AND(AC138=[2]Matrica!$A$14,AD138=[2]Matrica!$E$3),[2]Matrica!$E$14,IF(AND(AC138=[2]Matrica!$A$14,AD138=[2]Matrica!$H$3),[2]Matrica!$H$14,IF(AND(AC138=[2]Matrica!$A$15,AD138=[2]Matrica!$B$3),[2]Matrica!$B$15,IF(AND(AC138=[2]Matrica!$A$15,AD138=[2]Matrica!$E$3),[2]Matrica!$E$15,IF(AND(AC138=[2]Matrica!$A$15,AD138=[2]Matrica!$H$3),[2]Matrica!$H$15,IF(AND(AC138=[2]Matrica!$A$16,AD138=[2]Matrica!$B$3),[2]Matrica!$B$16,IF(AND(AC138=[2]Matrica!$A$16,AD138=[2]Matrica!$E$3),[2]Matrica!$E$16,IF(AND(AC138=[2]Matrica!$A$16,AD138=[2]Matrica!$H$3),[2]Matrica!$H$16,"")))))))))))))))))))))))))))))))))))))))</f>
        <v>1.47</v>
      </c>
      <c r="AB138" s="18">
        <f>IF(AND(AC138=[2]Matrica!$A$4,AD138=[2]Matrica!$B$3),[2]Matrica!$D$4,IF(AND(AC138=[2]Matrica!$A$4,AD138=[2]Matrica!$E$3),[2]Matrica!$G$4,IF(AND(AC138=[2]Matrica!$A$4,AD138=[2]Matrica!$H$3),[2]Matrica!$J$4,IF(AND(AC138=[2]Matrica!$A$5,AD138=[2]Matrica!$B$3),[2]Matrica!$D$5,IF(AND(AC138=[2]Matrica!$A$5,AD138=[2]Matrica!$E$3),[2]Matrica!$G$5,IF(AND(AC138=[2]Matrica!$A$5,AD138=[2]Matrica!$H$3),[2]Matrica!$J$5,IF(AND(AC138=[2]Matrica!$A$6,AD138=[2]Matrica!$B$3),[2]Matrica!$D$6,IF(AND(AC138=[2]Matrica!$A$6,AD138=[2]Matrica!$E$3),[2]Matrica!$G$6,IF(AND(AC138=[2]Matrica!$A$6,AD138=[2]Matrica!$H$3),[2]Matrica!$J$6,IF(AND(AC138=[2]Matrica!$A$7,AD138=[2]Matrica!$B$3),[2]Matrica!$D$7,IF(AND(AC138=[2]Matrica!$A$7,AD138=[2]Matrica!$E$3),[2]Matrica!$G$7,IF(AND(AC138=[2]Matrica!$A$7,AD138=[2]Matrica!$H$3),[2]Matrica!$J$7,IF(AND(AC138=[2]Matrica!$A$8,AD138=[2]Matrica!$B$3),[2]Matrica!$D$8,IF(AND(AC138=[2]Matrica!$A$8,AD138=[2]Matrica!$E$3),[2]Matrica!$G$8,IF(AND(AC138=[2]Matrica!$A$8,AD138=[2]Matrica!$H$3),[2]Matrica!$J$8,IF(AND(AC138=[2]Matrica!$A$9,AD138=[2]Matrica!$B$3),[2]Matrica!$D$9,IF(AND(AC138=[2]Matrica!$A$9,AD138=[2]Matrica!$E$3),[2]Matrica!$G$9,IF(AND(AC138=[2]Matrica!$A$9,AD138=[2]Matrica!$H$3),[2]Matrica!$J$9,IF(AND(AC138=[2]Matrica!$A$10,AD138=[2]Matrica!$B$3),[2]Matrica!$D$10,IF(AND(AC138=[2]Matrica!$A$10,AD138=[2]Matrica!$E$3),[2]Matrica!$G$10,IF(AND(AC138=[2]Matrica!$A$10,AD138=[2]Matrica!$H$3),[2]Matrica!$J$10,IF(AND(AC138=[2]Matrica!$A$11,AD138=[2]Matrica!$B$3),[2]Matrica!$D$11,IF(AND(AC138=[2]Matrica!$A$11,AD138=[2]Matrica!$E$3),[2]Matrica!$G$11,IF(AND(AC138=[2]Matrica!$A$11,AD138=[2]Matrica!$H$3),[2]Matrica!$J$11,IF(AND(AC138=[2]Matrica!$A$12,AD138=[2]Matrica!$B$3),[2]Matrica!$D$12,IF(AND(AC138=[2]Matrica!$A$12,AD138=[2]Matrica!$E$3),[2]Matrica!$G$12,IF(AND(AC138=[2]Matrica!$A$12,AD138=[2]Matrica!$H$3),[2]Matrica!$J$12,IF(AND(AC138=[2]Matrica!$A$13,AD138=[2]Matrica!$B$3),[2]Matrica!$D$13,IF(AND(AC138=[2]Matrica!$A$13,AD138=[2]Matrica!$E$3),[2]Matrica!$G$13,IF(AND(AC138=[2]Matrica!$A$13,AD138=[2]Matrica!$H$3),[2]Matrica!$J$13,IF(AND(AC138=[2]Matrica!$A$14,AD138=[2]Matrica!$B$3),[2]Matrica!$D$14,IF(AND(AC138=[2]Matrica!$A$14,AD138=[2]Matrica!$E$3),[2]Matrica!$G$14,IF(AND(AC138=[2]Matrica!$A$14,AD138=[2]Matrica!$H$3),[2]Matrica!$J$14,IF(AND(AC138=[2]Matrica!$A$15,AD138=[2]Matrica!$B$3),[2]Matrica!$D$15,IF(AND(AC138=[2]Matrica!$A$15,AD138=[2]Matrica!$E$3),[2]Matrica!$G$15,IF(AND(AC138=[2]Matrica!$A$15,AD138=[2]Matrica!$H$3),[2]Matrica!$J$15,IF(AND(AC138=[2]Matrica!$A$16,AD138=[2]Matrica!$B$3),[2]Matrica!$D$16,IF(AND(AC138=[2]Matrica!$A$16,AD138=[2]Matrica!$E$3),[2]Matrica!$G$16,IF(AND(AC138=[2]Matrica!$A$16,AD138=[2]Matrica!$H$3),[2]Matrica!$J$16,"")))))))))))))))))))))))))))))))))))))))</f>
        <v>1.54</v>
      </c>
      <c r="AC138" s="20" t="s">
        <v>59</v>
      </c>
      <c r="AD138" s="20">
        <v>1</v>
      </c>
      <c r="AE138" s="21">
        <f t="shared" si="22"/>
        <v>1.47</v>
      </c>
      <c r="AF138" s="9"/>
      <c r="AG138" s="5"/>
    </row>
    <row r="139" spans="1:33" x14ac:dyDescent="0.25">
      <c r="A139" s="5"/>
      <c r="B139" s="5"/>
      <c r="C139" s="6" t="s">
        <v>301</v>
      </c>
      <c r="D139" s="30" t="s">
        <v>302</v>
      </c>
      <c r="E139" s="20"/>
      <c r="F139" s="9"/>
      <c r="G139" s="10">
        <f>IFERROR(VLOOKUP(C139,'[1]Радна места'!$C$399:$G$577,5,FALSE),"")</f>
        <v>0</v>
      </c>
      <c r="H139" s="11">
        <f>IFERROR(VLOOKUP(C139,'[1]Радна места'!$C$399:$H$577,6,FALSE),"")</f>
        <v>0</v>
      </c>
      <c r="I139" s="11">
        <f>IFERROR(VLOOKUP(C139,'[1]Радна места'!$C$399:$I$577,7,FALSE),"")</f>
        <v>0</v>
      </c>
      <c r="J139" s="38"/>
      <c r="K139" s="38"/>
      <c r="L139" s="12">
        <f>IFERROR(VLOOKUP(C139,'[1]Радна места'!$C$399:$J$577,8,FALSE),"")</f>
        <v>0</v>
      </c>
      <c r="M139" s="13">
        <f>IFERROR(VLOOKUP(C139,'[1]Радна места'!$C$399:$K$577,9,FALSE),"")</f>
        <v>0</v>
      </c>
      <c r="N139" s="13">
        <f>IFERROR(VLOOKUP(C139,'[1]Радна места'!$C$399:$L$577,10,FALSE),"")</f>
        <v>0</v>
      </c>
      <c r="O139" s="13">
        <f>IFERROR(VLOOKUP(C139,'[1]Радна места'!$C$399:$M$577,11,FALSE),"")</f>
        <v>0</v>
      </c>
      <c r="P139" s="14">
        <v>2817.35</v>
      </c>
      <c r="Q139" s="14">
        <f t="shared" si="18"/>
        <v>0</v>
      </c>
      <c r="R139" s="15">
        <f t="shared" si="19"/>
        <v>0</v>
      </c>
      <c r="S139" s="16">
        <f t="shared" si="20"/>
        <v>0</v>
      </c>
      <c r="T139" s="16">
        <f t="shared" si="20"/>
        <v>0</v>
      </c>
      <c r="U139" s="16">
        <f t="shared" si="21"/>
        <v>0</v>
      </c>
      <c r="V139" s="18"/>
      <c r="W139" s="18"/>
      <c r="X139" s="12"/>
      <c r="Y139" s="18"/>
      <c r="Z139" s="18"/>
      <c r="AA139" s="19">
        <f>IF(AND(AC139=[2]Matrica!$A$4,AD139=[2]Matrica!$B$3),[2]Matrica!$B$4,IF(AND(AC139=[2]Matrica!$A$4,AD139=[2]Matrica!$E$3),[2]Matrica!$E$4,IF(AND(AC139=[2]Matrica!$A$4,AD139=[2]Matrica!$H$3),[2]Matrica!$H$4,IF(AND(AC139=[2]Matrica!$A$5,AD139=[2]Matrica!$B$3),[2]Matrica!$B$5,IF(AND(AC139=[2]Matrica!$A$5,AD139=[2]Matrica!$E$3),[2]Matrica!$E$5,IF(AND(AC139=[2]Matrica!$A$5,AD139=[2]Matrica!$H$3),[2]Matrica!$H$5,IF(AND(AC139=[2]Matrica!$A$6,AD139=[2]Matrica!$B$3),[2]Matrica!$B$6,IF(AND(AC139=[2]Matrica!$A$6,AD139=[2]Matrica!$E$3),[2]Matrica!$E$6,IF(AND(AC139=[2]Matrica!$A$6,AD139=[2]Matrica!$H$3),[2]Matrica!$H$6,IF(AND(AC139=[2]Matrica!$A$7,AD139=[2]Matrica!$B$3),[2]Matrica!$B$7,IF(AND(AC139=[2]Matrica!$A$7,AD139=[2]Matrica!$E$3),[2]Matrica!$E$7,IF(AND(AC139=[2]Matrica!$A$7,AD139=[2]Matrica!$H$3),[2]Matrica!$H$7,IF(AND(AC139=[2]Matrica!$A$8,AD139=[2]Matrica!$B$3),[2]Matrica!$B$8,IF(AND(AC139=[2]Matrica!$A$8,AD139=[2]Matrica!$E$3),[2]Matrica!$E$8,IF(AND(AC139=[2]Matrica!$A$8,AD139=[2]Matrica!$H$3),[2]Matrica!$H$8,IF(AND(AC139=[2]Matrica!$A$9,AD139=[2]Matrica!$B$3),[2]Matrica!$B$9,IF(AND(AC139=[2]Matrica!$A$9,AD139=[2]Matrica!$E$3),[2]Matrica!$E$9,IF(AND(AC139=[2]Matrica!$A$9,AD139=[2]Matrica!$H$3),[2]Matrica!$H$9,IF(AND(AC139=[2]Matrica!$A$10,AD139=[2]Matrica!$B$3),[2]Matrica!$B$10,IF(AND(AC139=[2]Matrica!$A$10,AD139=[2]Matrica!$E$3),[2]Matrica!$E$10,IF(AND(AC139=[2]Matrica!$A$10,AD139=[2]Matrica!$H$3),[2]Matrica!$H$10,IF(AND(AC139=[2]Matrica!$A$11,AD139=[2]Matrica!$B$3),[2]Matrica!$B$11,IF(AND(AC139=[2]Matrica!$A$11,AD139=[2]Matrica!$E$3),[2]Matrica!$E$11,IF(AND(AC139=[2]Matrica!$A$11,AD139=[2]Matrica!$H$3),[2]Matrica!$H$11,IF(AND(AC139=[2]Matrica!$A$12,AD139=[2]Matrica!$B$3),[2]Matrica!$B$12,IF(AND(AC139=[2]Matrica!$A$12,AD139=[2]Matrica!$E$3),[2]Matrica!$E$12,IF(AND(AC139=[2]Matrica!$A$12,AD139=[2]Matrica!$H$3),[2]Matrica!$H$12,IF(AND(AC139=[2]Matrica!$A$13,AD139=[2]Matrica!$B$3),[2]Matrica!$B$13,IF(AND(AC139=[2]Matrica!$A$13,AD139=[2]Matrica!$E$3),[2]Matrica!$E$13,IF(AND(AC139=[2]Matrica!$A$13,AD139=[2]Matrica!$H$3),[2]Matrica!$H$13,IF(AND(AC139=[2]Matrica!$A$14,AD139=[2]Matrica!$B$3),[2]Matrica!$B$14,IF(AND(AC139=[2]Matrica!$A$14,AD139=[2]Matrica!$E$3),[2]Matrica!$E$14,IF(AND(AC139=[2]Matrica!$A$14,AD139=[2]Matrica!$H$3),[2]Matrica!$H$14,IF(AND(AC139=[2]Matrica!$A$15,AD139=[2]Matrica!$B$3),[2]Matrica!$B$15,IF(AND(AC139=[2]Matrica!$A$15,AD139=[2]Matrica!$E$3),[2]Matrica!$E$15,IF(AND(AC139=[2]Matrica!$A$15,AD139=[2]Matrica!$H$3),[2]Matrica!$H$15,IF(AND(AC139=[2]Matrica!$A$16,AD139=[2]Matrica!$B$3),[2]Matrica!$B$16,IF(AND(AC139=[2]Matrica!$A$16,AD139=[2]Matrica!$E$3),[2]Matrica!$E$16,IF(AND(AC139=[2]Matrica!$A$16,AD139=[2]Matrica!$H$3),[2]Matrica!$H$16,"")))))))))))))))))))))))))))))))))))))))</f>
        <v>1.28</v>
      </c>
      <c r="AB139" s="18">
        <f>IF(AND(AC139=[2]Matrica!$A$4,AD139=[2]Matrica!$B$3),[2]Matrica!$D$4,IF(AND(AC139=[2]Matrica!$A$4,AD139=[2]Matrica!$E$3),[2]Matrica!$G$4,IF(AND(AC139=[2]Matrica!$A$4,AD139=[2]Matrica!$H$3),[2]Matrica!$J$4,IF(AND(AC139=[2]Matrica!$A$5,AD139=[2]Matrica!$B$3),[2]Matrica!$D$5,IF(AND(AC139=[2]Matrica!$A$5,AD139=[2]Matrica!$E$3),[2]Matrica!$G$5,IF(AND(AC139=[2]Matrica!$A$5,AD139=[2]Matrica!$H$3),[2]Matrica!$J$5,IF(AND(AC139=[2]Matrica!$A$6,AD139=[2]Matrica!$B$3),[2]Matrica!$D$6,IF(AND(AC139=[2]Matrica!$A$6,AD139=[2]Matrica!$E$3),[2]Matrica!$G$6,IF(AND(AC139=[2]Matrica!$A$6,AD139=[2]Matrica!$H$3),[2]Matrica!$J$6,IF(AND(AC139=[2]Matrica!$A$7,AD139=[2]Matrica!$B$3),[2]Matrica!$D$7,IF(AND(AC139=[2]Matrica!$A$7,AD139=[2]Matrica!$E$3),[2]Matrica!$G$7,IF(AND(AC139=[2]Matrica!$A$7,AD139=[2]Matrica!$H$3),[2]Matrica!$J$7,IF(AND(AC139=[2]Matrica!$A$8,AD139=[2]Matrica!$B$3),[2]Matrica!$D$8,IF(AND(AC139=[2]Matrica!$A$8,AD139=[2]Matrica!$E$3),[2]Matrica!$G$8,IF(AND(AC139=[2]Matrica!$A$8,AD139=[2]Matrica!$H$3),[2]Matrica!$J$8,IF(AND(AC139=[2]Matrica!$A$9,AD139=[2]Matrica!$B$3),[2]Matrica!$D$9,IF(AND(AC139=[2]Matrica!$A$9,AD139=[2]Matrica!$E$3),[2]Matrica!$G$9,IF(AND(AC139=[2]Matrica!$A$9,AD139=[2]Matrica!$H$3),[2]Matrica!$J$9,IF(AND(AC139=[2]Matrica!$A$10,AD139=[2]Matrica!$B$3),[2]Matrica!$D$10,IF(AND(AC139=[2]Matrica!$A$10,AD139=[2]Matrica!$E$3),[2]Matrica!$G$10,IF(AND(AC139=[2]Matrica!$A$10,AD139=[2]Matrica!$H$3),[2]Matrica!$J$10,IF(AND(AC139=[2]Matrica!$A$11,AD139=[2]Matrica!$B$3),[2]Matrica!$D$11,IF(AND(AC139=[2]Matrica!$A$11,AD139=[2]Matrica!$E$3),[2]Matrica!$G$11,IF(AND(AC139=[2]Matrica!$A$11,AD139=[2]Matrica!$H$3),[2]Matrica!$J$11,IF(AND(AC139=[2]Matrica!$A$12,AD139=[2]Matrica!$B$3),[2]Matrica!$D$12,IF(AND(AC139=[2]Matrica!$A$12,AD139=[2]Matrica!$E$3),[2]Matrica!$G$12,IF(AND(AC139=[2]Matrica!$A$12,AD139=[2]Matrica!$H$3),[2]Matrica!$J$12,IF(AND(AC139=[2]Matrica!$A$13,AD139=[2]Matrica!$B$3),[2]Matrica!$D$13,IF(AND(AC139=[2]Matrica!$A$13,AD139=[2]Matrica!$E$3),[2]Matrica!$G$13,IF(AND(AC139=[2]Matrica!$A$13,AD139=[2]Matrica!$H$3),[2]Matrica!$J$13,IF(AND(AC139=[2]Matrica!$A$14,AD139=[2]Matrica!$B$3),[2]Matrica!$D$14,IF(AND(AC139=[2]Matrica!$A$14,AD139=[2]Matrica!$E$3),[2]Matrica!$G$14,IF(AND(AC139=[2]Matrica!$A$14,AD139=[2]Matrica!$H$3),[2]Matrica!$J$14,IF(AND(AC139=[2]Matrica!$A$15,AD139=[2]Matrica!$B$3),[2]Matrica!$D$15,IF(AND(AC139=[2]Matrica!$A$15,AD139=[2]Matrica!$E$3),[2]Matrica!$G$15,IF(AND(AC139=[2]Matrica!$A$15,AD139=[2]Matrica!$H$3),[2]Matrica!$J$15,IF(AND(AC139=[2]Matrica!$A$16,AD139=[2]Matrica!$B$3),[2]Matrica!$D$16,IF(AND(AC139=[2]Matrica!$A$16,AD139=[2]Matrica!$E$3),[2]Matrica!$G$16,IF(AND(AC139=[2]Matrica!$A$16,AD139=[2]Matrica!$H$3),[2]Matrica!$J$16,"")))))))))))))))))))))))))))))))))))))))</f>
        <v>1.34</v>
      </c>
      <c r="AC139" s="20" t="s">
        <v>96</v>
      </c>
      <c r="AD139" s="20">
        <v>1</v>
      </c>
      <c r="AE139" s="21">
        <f t="shared" si="22"/>
        <v>1.28</v>
      </c>
      <c r="AF139" s="20"/>
      <c r="AG139" s="5"/>
    </row>
    <row r="140" spans="1:33" x14ac:dyDescent="0.25">
      <c r="A140" s="5"/>
      <c r="B140" s="5"/>
      <c r="C140" s="6" t="s">
        <v>303</v>
      </c>
      <c r="D140" s="30" t="s">
        <v>304</v>
      </c>
      <c r="E140" s="20"/>
      <c r="F140" s="9"/>
      <c r="G140" s="10">
        <f>IFERROR(VLOOKUP(C140,'[1]Радна места'!$C$399:$G$577,5,FALSE),"")</f>
        <v>0</v>
      </c>
      <c r="H140" s="11">
        <f>IFERROR(VLOOKUP(C140,'[1]Радна места'!$C$399:$H$577,6,FALSE),"")</f>
        <v>0</v>
      </c>
      <c r="I140" s="11">
        <f>IFERROR(VLOOKUP(C140,'[1]Радна места'!$C$399:$I$577,7,FALSE),"")</f>
        <v>0</v>
      </c>
      <c r="J140" s="38"/>
      <c r="K140" s="38"/>
      <c r="L140" s="12">
        <f>IFERROR(VLOOKUP(C140,'[1]Радна места'!$C$399:$J$577,8,FALSE),"")</f>
        <v>0</v>
      </c>
      <c r="M140" s="13">
        <f>IFERROR(VLOOKUP(C140,'[1]Радна места'!$C$399:$K$577,9,FALSE),"")</f>
        <v>0</v>
      </c>
      <c r="N140" s="13">
        <f>IFERROR(VLOOKUP(C140,'[1]Радна места'!$C$399:$L$577,10,FALSE),"")</f>
        <v>0</v>
      </c>
      <c r="O140" s="13">
        <f>IFERROR(VLOOKUP(C140,'[1]Радна места'!$C$399:$M$577,11,FALSE),"")</f>
        <v>0</v>
      </c>
      <c r="P140" s="14">
        <v>2817.35</v>
      </c>
      <c r="Q140" s="14">
        <f t="shared" si="18"/>
        <v>0</v>
      </c>
      <c r="R140" s="15">
        <f t="shared" si="19"/>
        <v>0</v>
      </c>
      <c r="S140" s="16">
        <f t="shared" si="20"/>
        <v>0</v>
      </c>
      <c r="T140" s="16">
        <f t="shared" si="20"/>
        <v>0</v>
      </c>
      <c r="U140" s="16">
        <f t="shared" si="21"/>
        <v>0</v>
      </c>
      <c r="V140" s="18"/>
      <c r="W140" s="18"/>
      <c r="X140" s="12"/>
      <c r="Y140" s="18"/>
      <c r="Z140" s="18"/>
      <c r="AA140" s="19">
        <f>IF(AND(AC140=[2]Matrica!$A$4,AD140=[2]Matrica!$B$3),[2]Matrica!$B$4,IF(AND(AC140=[2]Matrica!$A$4,AD140=[2]Matrica!$E$3),[2]Matrica!$E$4,IF(AND(AC140=[2]Matrica!$A$4,AD140=[2]Matrica!$H$3),[2]Matrica!$H$4,IF(AND(AC140=[2]Matrica!$A$5,AD140=[2]Matrica!$B$3),[2]Matrica!$B$5,IF(AND(AC140=[2]Matrica!$A$5,AD140=[2]Matrica!$E$3),[2]Matrica!$E$5,IF(AND(AC140=[2]Matrica!$A$5,AD140=[2]Matrica!$H$3),[2]Matrica!$H$5,IF(AND(AC140=[2]Matrica!$A$6,AD140=[2]Matrica!$B$3),[2]Matrica!$B$6,IF(AND(AC140=[2]Matrica!$A$6,AD140=[2]Matrica!$E$3),[2]Matrica!$E$6,IF(AND(AC140=[2]Matrica!$A$6,AD140=[2]Matrica!$H$3),[2]Matrica!$H$6,IF(AND(AC140=[2]Matrica!$A$7,AD140=[2]Matrica!$B$3),[2]Matrica!$B$7,IF(AND(AC140=[2]Matrica!$A$7,AD140=[2]Matrica!$E$3),[2]Matrica!$E$7,IF(AND(AC140=[2]Matrica!$A$7,AD140=[2]Matrica!$H$3),[2]Matrica!$H$7,IF(AND(AC140=[2]Matrica!$A$8,AD140=[2]Matrica!$B$3),[2]Matrica!$B$8,IF(AND(AC140=[2]Matrica!$A$8,AD140=[2]Matrica!$E$3),[2]Matrica!$E$8,IF(AND(AC140=[2]Matrica!$A$8,AD140=[2]Matrica!$H$3),[2]Matrica!$H$8,IF(AND(AC140=[2]Matrica!$A$9,AD140=[2]Matrica!$B$3),[2]Matrica!$B$9,IF(AND(AC140=[2]Matrica!$A$9,AD140=[2]Matrica!$E$3),[2]Matrica!$E$9,IF(AND(AC140=[2]Matrica!$A$9,AD140=[2]Matrica!$H$3),[2]Matrica!$H$9,IF(AND(AC140=[2]Matrica!$A$10,AD140=[2]Matrica!$B$3),[2]Matrica!$B$10,IF(AND(AC140=[2]Matrica!$A$10,AD140=[2]Matrica!$E$3),[2]Matrica!$E$10,IF(AND(AC140=[2]Matrica!$A$10,AD140=[2]Matrica!$H$3),[2]Matrica!$H$10,IF(AND(AC140=[2]Matrica!$A$11,AD140=[2]Matrica!$B$3),[2]Matrica!$B$11,IF(AND(AC140=[2]Matrica!$A$11,AD140=[2]Matrica!$E$3),[2]Matrica!$E$11,IF(AND(AC140=[2]Matrica!$A$11,AD140=[2]Matrica!$H$3),[2]Matrica!$H$11,IF(AND(AC140=[2]Matrica!$A$12,AD140=[2]Matrica!$B$3),[2]Matrica!$B$12,IF(AND(AC140=[2]Matrica!$A$12,AD140=[2]Matrica!$E$3),[2]Matrica!$E$12,IF(AND(AC140=[2]Matrica!$A$12,AD140=[2]Matrica!$H$3),[2]Matrica!$H$12,IF(AND(AC140=[2]Matrica!$A$13,AD140=[2]Matrica!$B$3),[2]Matrica!$B$13,IF(AND(AC140=[2]Matrica!$A$13,AD140=[2]Matrica!$E$3),[2]Matrica!$E$13,IF(AND(AC140=[2]Matrica!$A$13,AD140=[2]Matrica!$H$3),[2]Matrica!$H$13,IF(AND(AC140=[2]Matrica!$A$14,AD140=[2]Matrica!$B$3),[2]Matrica!$B$14,IF(AND(AC140=[2]Matrica!$A$14,AD140=[2]Matrica!$E$3),[2]Matrica!$E$14,IF(AND(AC140=[2]Matrica!$A$14,AD140=[2]Matrica!$H$3),[2]Matrica!$H$14,IF(AND(AC140=[2]Matrica!$A$15,AD140=[2]Matrica!$B$3),[2]Matrica!$B$15,IF(AND(AC140=[2]Matrica!$A$15,AD140=[2]Matrica!$E$3),[2]Matrica!$E$15,IF(AND(AC140=[2]Matrica!$A$15,AD140=[2]Matrica!$H$3),[2]Matrica!$H$15,IF(AND(AC140=[2]Matrica!$A$16,AD140=[2]Matrica!$B$3),[2]Matrica!$B$16,IF(AND(AC140=[2]Matrica!$A$16,AD140=[2]Matrica!$E$3),[2]Matrica!$E$16,IF(AND(AC140=[2]Matrica!$A$16,AD140=[2]Matrica!$H$3),[2]Matrica!$H$16,"")))))))))))))))))))))))))))))))))))))))</f>
        <v>1.42</v>
      </c>
      <c r="AB140" s="18">
        <f>IF(AND(AC140=[2]Matrica!$A$4,AD140=[2]Matrica!$B$3),[2]Matrica!$D$4,IF(AND(AC140=[2]Matrica!$A$4,AD140=[2]Matrica!$E$3),[2]Matrica!$G$4,IF(AND(AC140=[2]Matrica!$A$4,AD140=[2]Matrica!$H$3),[2]Matrica!$J$4,IF(AND(AC140=[2]Matrica!$A$5,AD140=[2]Matrica!$B$3),[2]Matrica!$D$5,IF(AND(AC140=[2]Matrica!$A$5,AD140=[2]Matrica!$E$3),[2]Matrica!$G$5,IF(AND(AC140=[2]Matrica!$A$5,AD140=[2]Matrica!$H$3),[2]Matrica!$J$5,IF(AND(AC140=[2]Matrica!$A$6,AD140=[2]Matrica!$B$3),[2]Matrica!$D$6,IF(AND(AC140=[2]Matrica!$A$6,AD140=[2]Matrica!$E$3),[2]Matrica!$G$6,IF(AND(AC140=[2]Matrica!$A$6,AD140=[2]Matrica!$H$3),[2]Matrica!$J$6,IF(AND(AC140=[2]Matrica!$A$7,AD140=[2]Matrica!$B$3),[2]Matrica!$D$7,IF(AND(AC140=[2]Matrica!$A$7,AD140=[2]Matrica!$E$3),[2]Matrica!$G$7,IF(AND(AC140=[2]Matrica!$A$7,AD140=[2]Matrica!$H$3),[2]Matrica!$J$7,IF(AND(AC140=[2]Matrica!$A$8,AD140=[2]Matrica!$B$3),[2]Matrica!$D$8,IF(AND(AC140=[2]Matrica!$A$8,AD140=[2]Matrica!$E$3),[2]Matrica!$G$8,IF(AND(AC140=[2]Matrica!$A$8,AD140=[2]Matrica!$H$3),[2]Matrica!$J$8,IF(AND(AC140=[2]Matrica!$A$9,AD140=[2]Matrica!$B$3),[2]Matrica!$D$9,IF(AND(AC140=[2]Matrica!$A$9,AD140=[2]Matrica!$E$3),[2]Matrica!$G$9,IF(AND(AC140=[2]Matrica!$A$9,AD140=[2]Matrica!$H$3),[2]Matrica!$J$9,IF(AND(AC140=[2]Matrica!$A$10,AD140=[2]Matrica!$B$3),[2]Matrica!$D$10,IF(AND(AC140=[2]Matrica!$A$10,AD140=[2]Matrica!$E$3),[2]Matrica!$G$10,IF(AND(AC140=[2]Matrica!$A$10,AD140=[2]Matrica!$H$3),[2]Matrica!$J$10,IF(AND(AC140=[2]Matrica!$A$11,AD140=[2]Matrica!$B$3),[2]Matrica!$D$11,IF(AND(AC140=[2]Matrica!$A$11,AD140=[2]Matrica!$E$3),[2]Matrica!$G$11,IF(AND(AC140=[2]Matrica!$A$11,AD140=[2]Matrica!$H$3),[2]Matrica!$J$11,IF(AND(AC140=[2]Matrica!$A$12,AD140=[2]Matrica!$B$3),[2]Matrica!$D$12,IF(AND(AC140=[2]Matrica!$A$12,AD140=[2]Matrica!$E$3),[2]Matrica!$G$12,IF(AND(AC140=[2]Matrica!$A$12,AD140=[2]Matrica!$H$3),[2]Matrica!$J$12,IF(AND(AC140=[2]Matrica!$A$13,AD140=[2]Matrica!$B$3),[2]Matrica!$D$13,IF(AND(AC140=[2]Matrica!$A$13,AD140=[2]Matrica!$E$3),[2]Matrica!$G$13,IF(AND(AC140=[2]Matrica!$A$13,AD140=[2]Matrica!$H$3),[2]Matrica!$J$13,IF(AND(AC140=[2]Matrica!$A$14,AD140=[2]Matrica!$B$3),[2]Matrica!$D$14,IF(AND(AC140=[2]Matrica!$A$14,AD140=[2]Matrica!$E$3),[2]Matrica!$G$14,IF(AND(AC140=[2]Matrica!$A$14,AD140=[2]Matrica!$H$3),[2]Matrica!$J$14,IF(AND(AC140=[2]Matrica!$A$15,AD140=[2]Matrica!$B$3),[2]Matrica!$D$15,IF(AND(AC140=[2]Matrica!$A$15,AD140=[2]Matrica!$E$3),[2]Matrica!$G$15,IF(AND(AC140=[2]Matrica!$A$15,AD140=[2]Matrica!$H$3),[2]Matrica!$J$15,IF(AND(AC140=[2]Matrica!$A$16,AD140=[2]Matrica!$B$3),[2]Matrica!$D$16,IF(AND(AC140=[2]Matrica!$A$16,AD140=[2]Matrica!$E$3),[2]Matrica!$G$16,IF(AND(AC140=[2]Matrica!$A$16,AD140=[2]Matrica!$H$3),[2]Matrica!$J$16,"")))))))))))))))))))))))))))))))))))))))</f>
        <v>1.45</v>
      </c>
      <c r="AC140" s="20" t="s">
        <v>96</v>
      </c>
      <c r="AD140" s="20">
        <v>3</v>
      </c>
      <c r="AE140" s="21">
        <f t="shared" si="22"/>
        <v>1.42</v>
      </c>
      <c r="AF140" s="20"/>
      <c r="AG140" s="5"/>
    </row>
    <row r="141" spans="1:33" x14ac:dyDescent="0.25">
      <c r="A141" s="5"/>
      <c r="B141" s="5"/>
      <c r="C141" s="6" t="s">
        <v>305</v>
      </c>
      <c r="D141" s="30" t="s">
        <v>306</v>
      </c>
      <c r="E141" s="20"/>
      <c r="F141" s="9"/>
      <c r="G141" s="10">
        <f>IFERROR(VLOOKUP(C141,'[1]Радна места'!$C$399:$G$577,5,FALSE),"")</f>
        <v>0</v>
      </c>
      <c r="H141" s="11">
        <f>IFERROR(VLOOKUP(C141,'[1]Радна места'!$C$399:$H$577,6,FALSE),"")</f>
        <v>0</v>
      </c>
      <c r="I141" s="11">
        <f>IFERROR(VLOOKUP(C141,'[1]Радна места'!$C$399:$I$577,7,FALSE),"")</f>
        <v>0</v>
      </c>
      <c r="J141" s="38"/>
      <c r="K141" s="38"/>
      <c r="L141" s="12">
        <f>IFERROR(VLOOKUP(C141,'[1]Радна места'!$C$399:$J$577,8,FALSE),"")</f>
        <v>0</v>
      </c>
      <c r="M141" s="13">
        <f>IFERROR(VLOOKUP(C141,'[1]Радна места'!$C$399:$K$577,9,FALSE),"")</f>
        <v>0</v>
      </c>
      <c r="N141" s="13">
        <f>IFERROR(VLOOKUP(C141,'[1]Радна места'!$C$399:$L$577,10,FALSE),"")</f>
        <v>0</v>
      </c>
      <c r="O141" s="13">
        <f>IFERROR(VLOOKUP(C141,'[1]Радна места'!$C$399:$M$577,11,FALSE),"")</f>
        <v>0</v>
      </c>
      <c r="P141" s="14">
        <v>2817.35</v>
      </c>
      <c r="Q141" s="14">
        <f t="shared" si="18"/>
        <v>0</v>
      </c>
      <c r="R141" s="15">
        <f t="shared" si="19"/>
        <v>0</v>
      </c>
      <c r="S141" s="16">
        <f t="shared" si="20"/>
        <v>0</v>
      </c>
      <c r="T141" s="16">
        <f t="shared" si="20"/>
        <v>0</v>
      </c>
      <c r="U141" s="16">
        <f t="shared" si="21"/>
        <v>0</v>
      </c>
      <c r="V141" s="18"/>
      <c r="W141" s="18"/>
      <c r="X141" s="12"/>
      <c r="Y141" s="18"/>
      <c r="Z141" s="18"/>
      <c r="AA141" s="19">
        <f>IF(AND(AC141=[2]Matrica!$A$4,AD141=[2]Matrica!$B$3),[2]Matrica!$B$4,IF(AND(AC141=[2]Matrica!$A$4,AD141=[2]Matrica!$E$3),[2]Matrica!$E$4,IF(AND(AC141=[2]Matrica!$A$4,AD141=[2]Matrica!$H$3),[2]Matrica!$H$4,IF(AND(AC141=[2]Matrica!$A$5,AD141=[2]Matrica!$B$3),[2]Matrica!$B$5,IF(AND(AC141=[2]Matrica!$A$5,AD141=[2]Matrica!$E$3),[2]Matrica!$E$5,IF(AND(AC141=[2]Matrica!$A$5,AD141=[2]Matrica!$H$3),[2]Matrica!$H$5,IF(AND(AC141=[2]Matrica!$A$6,AD141=[2]Matrica!$B$3),[2]Matrica!$B$6,IF(AND(AC141=[2]Matrica!$A$6,AD141=[2]Matrica!$E$3),[2]Matrica!$E$6,IF(AND(AC141=[2]Matrica!$A$6,AD141=[2]Matrica!$H$3),[2]Matrica!$H$6,IF(AND(AC141=[2]Matrica!$A$7,AD141=[2]Matrica!$B$3),[2]Matrica!$B$7,IF(AND(AC141=[2]Matrica!$A$7,AD141=[2]Matrica!$E$3),[2]Matrica!$E$7,IF(AND(AC141=[2]Matrica!$A$7,AD141=[2]Matrica!$H$3),[2]Matrica!$H$7,IF(AND(AC141=[2]Matrica!$A$8,AD141=[2]Matrica!$B$3),[2]Matrica!$B$8,IF(AND(AC141=[2]Matrica!$A$8,AD141=[2]Matrica!$E$3),[2]Matrica!$E$8,IF(AND(AC141=[2]Matrica!$A$8,AD141=[2]Matrica!$H$3),[2]Matrica!$H$8,IF(AND(AC141=[2]Matrica!$A$9,AD141=[2]Matrica!$B$3),[2]Matrica!$B$9,IF(AND(AC141=[2]Matrica!$A$9,AD141=[2]Matrica!$E$3),[2]Matrica!$E$9,IF(AND(AC141=[2]Matrica!$A$9,AD141=[2]Matrica!$H$3),[2]Matrica!$H$9,IF(AND(AC141=[2]Matrica!$A$10,AD141=[2]Matrica!$B$3),[2]Matrica!$B$10,IF(AND(AC141=[2]Matrica!$A$10,AD141=[2]Matrica!$E$3),[2]Matrica!$E$10,IF(AND(AC141=[2]Matrica!$A$10,AD141=[2]Matrica!$H$3),[2]Matrica!$H$10,IF(AND(AC141=[2]Matrica!$A$11,AD141=[2]Matrica!$B$3),[2]Matrica!$B$11,IF(AND(AC141=[2]Matrica!$A$11,AD141=[2]Matrica!$E$3),[2]Matrica!$E$11,IF(AND(AC141=[2]Matrica!$A$11,AD141=[2]Matrica!$H$3),[2]Matrica!$H$11,IF(AND(AC141=[2]Matrica!$A$12,AD141=[2]Matrica!$B$3),[2]Matrica!$B$12,IF(AND(AC141=[2]Matrica!$A$12,AD141=[2]Matrica!$E$3),[2]Matrica!$E$12,IF(AND(AC141=[2]Matrica!$A$12,AD141=[2]Matrica!$H$3),[2]Matrica!$H$12,IF(AND(AC141=[2]Matrica!$A$13,AD141=[2]Matrica!$B$3),[2]Matrica!$B$13,IF(AND(AC141=[2]Matrica!$A$13,AD141=[2]Matrica!$E$3),[2]Matrica!$E$13,IF(AND(AC141=[2]Matrica!$A$13,AD141=[2]Matrica!$H$3),[2]Matrica!$H$13,IF(AND(AC141=[2]Matrica!$A$14,AD141=[2]Matrica!$B$3),[2]Matrica!$B$14,IF(AND(AC141=[2]Matrica!$A$14,AD141=[2]Matrica!$E$3),[2]Matrica!$E$14,IF(AND(AC141=[2]Matrica!$A$14,AD141=[2]Matrica!$H$3),[2]Matrica!$H$14,IF(AND(AC141=[2]Matrica!$A$15,AD141=[2]Matrica!$B$3),[2]Matrica!$B$15,IF(AND(AC141=[2]Matrica!$A$15,AD141=[2]Matrica!$E$3),[2]Matrica!$E$15,IF(AND(AC141=[2]Matrica!$A$15,AD141=[2]Matrica!$H$3),[2]Matrica!$H$15,IF(AND(AC141=[2]Matrica!$A$16,AD141=[2]Matrica!$B$3),[2]Matrica!$B$16,IF(AND(AC141=[2]Matrica!$A$16,AD141=[2]Matrica!$E$3),[2]Matrica!$E$16,IF(AND(AC141=[2]Matrica!$A$16,AD141=[2]Matrica!$H$3),[2]Matrica!$H$16,"")))))))))))))))))))))))))))))))))))))))</f>
        <v>1.47</v>
      </c>
      <c r="AB141" s="18">
        <f>IF(AND(AC141=[2]Matrica!$A$4,AD141=[2]Matrica!$B$3),[2]Matrica!$D$4,IF(AND(AC141=[2]Matrica!$A$4,AD141=[2]Matrica!$E$3),[2]Matrica!$G$4,IF(AND(AC141=[2]Matrica!$A$4,AD141=[2]Matrica!$H$3),[2]Matrica!$J$4,IF(AND(AC141=[2]Matrica!$A$5,AD141=[2]Matrica!$B$3),[2]Matrica!$D$5,IF(AND(AC141=[2]Matrica!$A$5,AD141=[2]Matrica!$E$3),[2]Matrica!$G$5,IF(AND(AC141=[2]Matrica!$A$5,AD141=[2]Matrica!$H$3),[2]Matrica!$J$5,IF(AND(AC141=[2]Matrica!$A$6,AD141=[2]Matrica!$B$3),[2]Matrica!$D$6,IF(AND(AC141=[2]Matrica!$A$6,AD141=[2]Matrica!$E$3),[2]Matrica!$G$6,IF(AND(AC141=[2]Matrica!$A$6,AD141=[2]Matrica!$H$3),[2]Matrica!$J$6,IF(AND(AC141=[2]Matrica!$A$7,AD141=[2]Matrica!$B$3),[2]Matrica!$D$7,IF(AND(AC141=[2]Matrica!$A$7,AD141=[2]Matrica!$E$3),[2]Matrica!$G$7,IF(AND(AC141=[2]Matrica!$A$7,AD141=[2]Matrica!$H$3),[2]Matrica!$J$7,IF(AND(AC141=[2]Matrica!$A$8,AD141=[2]Matrica!$B$3),[2]Matrica!$D$8,IF(AND(AC141=[2]Matrica!$A$8,AD141=[2]Matrica!$E$3),[2]Matrica!$G$8,IF(AND(AC141=[2]Matrica!$A$8,AD141=[2]Matrica!$H$3),[2]Matrica!$J$8,IF(AND(AC141=[2]Matrica!$A$9,AD141=[2]Matrica!$B$3),[2]Matrica!$D$9,IF(AND(AC141=[2]Matrica!$A$9,AD141=[2]Matrica!$E$3),[2]Matrica!$G$9,IF(AND(AC141=[2]Matrica!$A$9,AD141=[2]Matrica!$H$3),[2]Matrica!$J$9,IF(AND(AC141=[2]Matrica!$A$10,AD141=[2]Matrica!$B$3),[2]Matrica!$D$10,IF(AND(AC141=[2]Matrica!$A$10,AD141=[2]Matrica!$E$3),[2]Matrica!$G$10,IF(AND(AC141=[2]Matrica!$A$10,AD141=[2]Matrica!$H$3),[2]Matrica!$J$10,IF(AND(AC141=[2]Matrica!$A$11,AD141=[2]Matrica!$B$3),[2]Matrica!$D$11,IF(AND(AC141=[2]Matrica!$A$11,AD141=[2]Matrica!$E$3),[2]Matrica!$G$11,IF(AND(AC141=[2]Matrica!$A$11,AD141=[2]Matrica!$H$3),[2]Matrica!$J$11,IF(AND(AC141=[2]Matrica!$A$12,AD141=[2]Matrica!$B$3),[2]Matrica!$D$12,IF(AND(AC141=[2]Matrica!$A$12,AD141=[2]Matrica!$E$3),[2]Matrica!$G$12,IF(AND(AC141=[2]Matrica!$A$12,AD141=[2]Matrica!$H$3),[2]Matrica!$J$12,IF(AND(AC141=[2]Matrica!$A$13,AD141=[2]Matrica!$B$3),[2]Matrica!$D$13,IF(AND(AC141=[2]Matrica!$A$13,AD141=[2]Matrica!$E$3),[2]Matrica!$G$13,IF(AND(AC141=[2]Matrica!$A$13,AD141=[2]Matrica!$H$3),[2]Matrica!$J$13,IF(AND(AC141=[2]Matrica!$A$14,AD141=[2]Matrica!$B$3),[2]Matrica!$D$14,IF(AND(AC141=[2]Matrica!$A$14,AD141=[2]Matrica!$E$3),[2]Matrica!$G$14,IF(AND(AC141=[2]Matrica!$A$14,AD141=[2]Matrica!$H$3),[2]Matrica!$J$14,IF(AND(AC141=[2]Matrica!$A$15,AD141=[2]Matrica!$B$3),[2]Matrica!$D$15,IF(AND(AC141=[2]Matrica!$A$15,AD141=[2]Matrica!$E$3),[2]Matrica!$G$15,IF(AND(AC141=[2]Matrica!$A$15,AD141=[2]Matrica!$H$3),[2]Matrica!$J$15,IF(AND(AC141=[2]Matrica!$A$16,AD141=[2]Matrica!$B$3),[2]Matrica!$D$16,IF(AND(AC141=[2]Matrica!$A$16,AD141=[2]Matrica!$E$3),[2]Matrica!$G$16,IF(AND(AC141=[2]Matrica!$A$16,AD141=[2]Matrica!$H$3),[2]Matrica!$J$16,"")))))))))))))))))))))))))))))))))))))))</f>
        <v>1.54</v>
      </c>
      <c r="AC141" s="20" t="s">
        <v>59</v>
      </c>
      <c r="AD141" s="20">
        <v>1</v>
      </c>
      <c r="AE141" s="21">
        <f t="shared" si="22"/>
        <v>1.47</v>
      </c>
      <c r="AF141" s="20"/>
      <c r="AG141" s="5"/>
    </row>
    <row r="142" spans="1:33" x14ac:dyDescent="0.25">
      <c r="A142" s="5"/>
      <c r="B142" s="5"/>
      <c r="C142" s="6" t="s">
        <v>307</v>
      </c>
      <c r="D142" s="30" t="s">
        <v>308</v>
      </c>
      <c r="E142" s="20"/>
      <c r="F142" s="9"/>
      <c r="G142" s="10">
        <f>IFERROR(VLOOKUP(C142,'[1]Радна места'!$C$399:$G$577,5,FALSE),"")</f>
        <v>0</v>
      </c>
      <c r="H142" s="11">
        <f>IFERROR(VLOOKUP(C142,'[1]Радна места'!$C$399:$H$577,6,FALSE),"")</f>
        <v>0</v>
      </c>
      <c r="I142" s="11">
        <f>IFERROR(VLOOKUP(C142,'[1]Радна места'!$C$399:$I$577,7,FALSE),"")</f>
        <v>0</v>
      </c>
      <c r="J142" s="38"/>
      <c r="K142" s="38"/>
      <c r="L142" s="12">
        <f>IFERROR(VLOOKUP(C142,'[1]Радна места'!$C$399:$J$577,8,FALSE),"")</f>
        <v>8.98</v>
      </c>
      <c r="M142" s="13">
        <f>IFERROR(VLOOKUP(C142,'[1]Радна места'!$C$399:$K$577,9,FALSE),"")</f>
        <v>0</v>
      </c>
      <c r="N142" s="13">
        <f>IFERROR(VLOOKUP(C142,'[1]Радна места'!$C$399:$L$577,10,FALSE),"")</f>
        <v>8.98</v>
      </c>
      <c r="O142" s="13">
        <f>IFERROR(VLOOKUP(C142,'[1]Радна места'!$C$399:$M$577,11,FALSE),"")</f>
        <v>0</v>
      </c>
      <c r="P142" s="14">
        <v>2817.35</v>
      </c>
      <c r="Q142" s="14">
        <f t="shared" si="18"/>
        <v>25299.803</v>
      </c>
      <c r="R142" s="15">
        <f t="shared" si="19"/>
        <v>0</v>
      </c>
      <c r="S142" s="16">
        <f t="shared" si="20"/>
        <v>8.98</v>
      </c>
      <c r="T142" s="16">
        <f t="shared" si="20"/>
        <v>0</v>
      </c>
      <c r="U142" s="16">
        <f t="shared" si="21"/>
        <v>1.77</v>
      </c>
      <c r="V142" s="18"/>
      <c r="W142" s="18"/>
      <c r="X142" s="12"/>
      <c r="Y142" s="18"/>
      <c r="Z142" s="18"/>
      <c r="AA142" s="19">
        <f>IF(AND(AC142=[2]Matrica!$A$4,AD142=[2]Matrica!$B$3),[2]Matrica!$B$4,IF(AND(AC142=[2]Matrica!$A$4,AD142=[2]Matrica!$E$3),[2]Matrica!$E$4,IF(AND(AC142=[2]Matrica!$A$4,AD142=[2]Matrica!$H$3),[2]Matrica!$H$4,IF(AND(AC142=[2]Matrica!$A$5,AD142=[2]Matrica!$B$3),[2]Matrica!$B$5,IF(AND(AC142=[2]Matrica!$A$5,AD142=[2]Matrica!$E$3),[2]Matrica!$E$5,IF(AND(AC142=[2]Matrica!$A$5,AD142=[2]Matrica!$H$3),[2]Matrica!$H$5,IF(AND(AC142=[2]Matrica!$A$6,AD142=[2]Matrica!$B$3),[2]Matrica!$B$6,IF(AND(AC142=[2]Matrica!$A$6,AD142=[2]Matrica!$E$3),[2]Matrica!$E$6,IF(AND(AC142=[2]Matrica!$A$6,AD142=[2]Matrica!$H$3),[2]Matrica!$H$6,IF(AND(AC142=[2]Matrica!$A$7,AD142=[2]Matrica!$B$3),[2]Matrica!$B$7,IF(AND(AC142=[2]Matrica!$A$7,AD142=[2]Matrica!$E$3),[2]Matrica!$E$7,IF(AND(AC142=[2]Matrica!$A$7,AD142=[2]Matrica!$H$3),[2]Matrica!$H$7,IF(AND(AC142=[2]Matrica!$A$8,AD142=[2]Matrica!$B$3),[2]Matrica!$B$8,IF(AND(AC142=[2]Matrica!$A$8,AD142=[2]Matrica!$E$3),[2]Matrica!$E$8,IF(AND(AC142=[2]Matrica!$A$8,AD142=[2]Matrica!$H$3),[2]Matrica!$H$8,IF(AND(AC142=[2]Matrica!$A$9,AD142=[2]Matrica!$B$3),[2]Matrica!$B$9,IF(AND(AC142=[2]Matrica!$A$9,AD142=[2]Matrica!$E$3),[2]Matrica!$E$9,IF(AND(AC142=[2]Matrica!$A$9,AD142=[2]Matrica!$H$3),[2]Matrica!$H$9,IF(AND(AC142=[2]Matrica!$A$10,AD142=[2]Matrica!$B$3),[2]Matrica!$B$10,IF(AND(AC142=[2]Matrica!$A$10,AD142=[2]Matrica!$E$3),[2]Matrica!$E$10,IF(AND(AC142=[2]Matrica!$A$10,AD142=[2]Matrica!$H$3),[2]Matrica!$H$10,IF(AND(AC142=[2]Matrica!$A$11,AD142=[2]Matrica!$B$3),[2]Matrica!$B$11,IF(AND(AC142=[2]Matrica!$A$11,AD142=[2]Matrica!$E$3),[2]Matrica!$E$11,IF(AND(AC142=[2]Matrica!$A$11,AD142=[2]Matrica!$H$3),[2]Matrica!$H$11,IF(AND(AC142=[2]Matrica!$A$12,AD142=[2]Matrica!$B$3),[2]Matrica!$B$12,IF(AND(AC142=[2]Matrica!$A$12,AD142=[2]Matrica!$E$3),[2]Matrica!$E$12,IF(AND(AC142=[2]Matrica!$A$12,AD142=[2]Matrica!$H$3),[2]Matrica!$H$12,IF(AND(AC142=[2]Matrica!$A$13,AD142=[2]Matrica!$B$3),[2]Matrica!$B$13,IF(AND(AC142=[2]Matrica!$A$13,AD142=[2]Matrica!$E$3),[2]Matrica!$E$13,IF(AND(AC142=[2]Matrica!$A$13,AD142=[2]Matrica!$H$3),[2]Matrica!$H$13,IF(AND(AC142=[2]Matrica!$A$14,AD142=[2]Matrica!$B$3),[2]Matrica!$B$14,IF(AND(AC142=[2]Matrica!$A$14,AD142=[2]Matrica!$E$3),[2]Matrica!$E$14,IF(AND(AC142=[2]Matrica!$A$14,AD142=[2]Matrica!$H$3),[2]Matrica!$H$14,IF(AND(AC142=[2]Matrica!$A$15,AD142=[2]Matrica!$B$3),[2]Matrica!$B$15,IF(AND(AC142=[2]Matrica!$A$15,AD142=[2]Matrica!$E$3),[2]Matrica!$E$15,IF(AND(AC142=[2]Matrica!$A$15,AD142=[2]Matrica!$H$3),[2]Matrica!$H$15,IF(AND(AC142=[2]Matrica!$A$16,AD142=[2]Matrica!$B$3),[2]Matrica!$B$16,IF(AND(AC142=[2]Matrica!$A$16,AD142=[2]Matrica!$E$3),[2]Matrica!$E$16,IF(AND(AC142=[2]Matrica!$A$16,AD142=[2]Matrica!$H$3),[2]Matrica!$H$16,"")))))))))))))))))))))))))))))))))))))))</f>
        <v>1.28</v>
      </c>
      <c r="AB142" s="18">
        <f>IF(AND(AC142=[2]Matrica!$A$4,AD142=[2]Matrica!$B$3),[2]Matrica!$D$4,IF(AND(AC142=[2]Matrica!$A$4,AD142=[2]Matrica!$E$3),[2]Matrica!$G$4,IF(AND(AC142=[2]Matrica!$A$4,AD142=[2]Matrica!$H$3),[2]Matrica!$J$4,IF(AND(AC142=[2]Matrica!$A$5,AD142=[2]Matrica!$B$3),[2]Matrica!$D$5,IF(AND(AC142=[2]Matrica!$A$5,AD142=[2]Matrica!$E$3),[2]Matrica!$G$5,IF(AND(AC142=[2]Matrica!$A$5,AD142=[2]Matrica!$H$3),[2]Matrica!$J$5,IF(AND(AC142=[2]Matrica!$A$6,AD142=[2]Matrica!$B$3),[2]Matrica!$D$6,IF(AND(AC142=[2]Matrica!$A$6,AD142=[2]Matrica!$E$3),[2]Matrica!$G$6,IF(AND(AC142=[2]Matrica!$A$6,AD142=[2]Matrica!$H$3),[2]Matrica!$J$6,IF(AND(AC142=[2]Matrica!$A$7,AD142=[2]Matrica!$B$3),[2]Matrica!$D$7,IF(AND(AC142=[2]Matrica!$A$7,AD142=[2]Matrica!$E$3),[2]Matrica!$G$7,IF(AND(AC142=[2]Matrica!$A$7,AD142=[2]Matrica!$H$3),[2]Matrica!$J$7,IF(AND(AC142=[2]Matrica!$A$8,AD142=[2]Matrica!$B$3),[2]Matrica!$D$8,IF(AND(AC142=[2]Matrica!$A$8,AD142=[2]Matrica!$E$3),[2]Matrica!$G$8,IF(AND(AC142=[2]Matrica!$A$8,AD142=[2]Matrica!$H$3),[2]Matrica!$J$8,IF(AND(AC142=[2]Matrica!$A$9,AD142=[2]Matrica!$B$3),[2]Matrica!$D$9,IF(AND(AC142=[2]Matrica!$A$9,AD142=[2]Matrica!$E$3),[2]Matrica!$G$9,IF(AND(AC142=[2]Matrica!$A$9,AD142=[2]Matrica!$H$3),[2]Matrica!$J$9,IF(AND(AC142=[2]Matrica!$A$10,AD142=[2]Matrica!$B$3),[2]Matrica!$D$10,IF(AND(AC142=[2]Matrica!$A$10,AD142=[2]Matrica!$E$3),[2]Matrica!$G$10,IF(AND(AC142=[2]Matrica!$A$10,AD142=[2]Matrica!$H$3),[2]Matrica!$J$10,IF(AND(AC142=[2]Matrica!$A$11,AD142=[2]Matrica!$B$3),[2]Matrica!$D$11,IF(AND(AC142=[2]Matrica!$A$11,AD142=[2]Matrica!$E$3),[2]Matrica!$G$11,IF(AND(AC142=[2]Matrica!$A$11,AD142=[2]Matrica!$H$3),[2]Matrica!$J$11,IF(AND(AC142=[2]Matrica!$A$12,AD142=[2]Matrica!$B$3),[2]Matrica!$D$12,IF(AND(AC142=[2]Matrica!$A$12,AD142=[2]Matrica!$E$3),[2]Matrica!$G$12,IF(AND(AC142=[2]Matrica!$A$12,AD142=[2]Matrica!$H$3),[2]Matrica!$J$12,IF(AND(AC142=[2]Matrica!$A$13,AD142=[2]Matrica!$B$3),[2]Matrica!$D$13,IF(AND(AC142=[2]Matrica!$A$13,AD142=[2]Matrica!$E$3),[2]Matrica!$G$13,IF(AND(AC142=[2]Matrica!$A$13,AD142=[2]Matrica!$H$3),[2]Matrica!$J$13,IF(AND(AC142=[2]Matrica!$A$14,AD142=[2]Matrica!$B$3),[2]Matrica!$D$14,IF(AND(AC142=[2]Matrica!$A$14,AD142=[2]Matrica!$E$3),[2]Matrica!$G$14,IF(AND(AC142=[2]Matrica!$A$14,AD142=[2]Matrica!$H$3),[2]Matrica!$J$14,IF(AND(AC142=[2]Matrica!$A$15,AD142=[2]Matrica!$B$3),[2]Matrica!$D$15,IF(AND(AC142=[2]Matrica!$A$15,AD142=[2]Matrica!$E$3),[2]Matrica!$G$15,IF(AND(AC142=[2]Matrica!$A$15,AD142=[2]Matrica!$H$3),[2]Matrica!$J$15,IF(AND(AC142=[2]Matrica!$A$16,AD142=[2]Matrica!$B$3),[2]Matrica!$D$16,IF(AND(AC142=[2]Matrica!$A$16,AD142=[2]Matrica!$E$3),[2]Matrica!$G$16,IF(AND(AC142=[2]Matrica!$A$16,AD142=[2]Matrica!$H$3),[2]Matrica!$J$16,"")))))))))))))))))))))))))))))))))))))))</f>
        <v>1.34</v>
      </c>
      <c r="AC142" s="20" t="s">
        <v>96</v>
      </c>
      <c r="AD142" s="20">
        <v>1</v>
      </c>
      <c r="AE142" s="21">
        <f t="shared" si="22"/>
        <v>1.28</v>
      </c>
      <c r="AF142" s="20"/>
      <c r="AG142" s="5"/>
    </row>
    <row r="143" spans="1:33" x14ac:dyDescent="0.25">
      <c r="A143" s="5"/>
      <c r="B143" s="5"/>
      <c r="C143" s="6" t="s">
        <v>309</v>
      </c>
      <c r="D143" s="30" t="s">
        <v>310</v>
      </c>
      <c r="E143" s="20"/>
      <c r="F143" s="9"/>
      <c r="G143" s="10">
        <f>IFERROR(VLOOKUP(C143,'[1]Радна места'!$C$399:$G$577,5,FALSE),"")</f>
        <v>0</v>
      </c>
      <c r="H143" s="11">
        <f>IFERROR(VLOOKUP(C143,'[1]Радна места'!$C$399:$H$577,6,FALSE),"")</f>
        <v>0</v>
      </c>
      <c r="I143" s="11">
        <f>IFERROR(VLOOKUP(C143,'[1]Радна места'!$C$399:$I$577,7,FALSE),"")</f>
        <v>0</v>
      </c>
      <c r="J143" s="38"/>
      <c r="K143" s="38"/>
      <c r="L143" s="12">
        <f>IFERROR(VLOOKUP(C143,'[1]Радна места'!$C$399:$J$577,8,FALSE),"")</f>
        <v>0</v>
      </c>
      <c r="M143" s="13">
        <f>IFERROR(VLOOKUP(C143,'[1]Радна места'!$C$399:$K$577,9,FALSE),"")</f>
        <v>0</v>
      </c>
      <c r="N143" s="13">
        <f>IFERROR(VLOOKUP(C143,'[1]Радна места'!$C$399:$L$577,10,FALSE),"")</f>
        <v>0</v>
      </c>
      <c r="O143" s="13">
        <f>IFERROR(VLOOKUP(C143,'[1]Радна места'!$C$399:$M$577,11,FALSE),"")</f>
        <v>0</v>
      </c>
      <c r="P143" s="14">
        <v>2817.35</v>
      </c>
      <c r="Q143" s="14">
        <f t="shared" si="18"/>
        <v>0</v>
      </c>
      <c r="R143" s="15">
        <f t="shared" si="19"/>
        <v>0</v>
      </c>
      <c r="S143" s="16">
        <f t="shared" si="20"/>
        <v>0</v>
      </c>
      <c r="T143" s="16">
        <f t="shared" si="20"/>
        <v>0</v>
      </c>
      <c r="U143" s="16">
        <f t="shared" si="21"/>
        <v>0</v>
      </c>
      <c r="V143" s="18"/>
      <c r="W143" s="18"/>
      <c r="X143" s="12"/>
      <c r="Y143" s="18"/>
      <c r="Z143" s="18"/>
      <c r="AA143" s="19">
        <f>IF(AND(AC143=[2]Matrica!$A$4,AD143=[2]Matrica!$B$3),[2]Matrica!$B$4,IF(AND(AC143=[2]Matrica!$A$4,AD143=[2]Matrica!$E$3),[2]Matrica!$E$4,IF(AND(AC143=[2]Matrica!$A$4,AD143=[2]Matrica!$H$3),[2]Matrica!$H$4,IF(AND(AC143=[2]Matrica!$A$5,AD143=[2]Matrica!$B$3),[2]Matrica!$B$5,IF(AND(AC143=[2]Matrica!$A$5,AD143=[2]Matrica!$E$3),[2]Matrica!$E$5,IF(AND(AC143=[2]Matrica!$A$5,AD143=[2]Matrica!$H$3),[2]Matrica!$H$5,IF(AND(AC143=[2]Matrica!$A$6,AD143=[2]Matrica!$B$3),[2]Matrica!$B$6,IF(AND(AC143=[2]Matrica!$A$6,AD143=[2]Matrica!$E$3),[2]Matrica!$E$6,IF(AND(AC143=[2]Matrica!$A$6,AD143=[2]Matrica!$H$3),[2]Matrica!$H$6,IF(AND(AC143=[2]Matrica!$A$7,AD143=[2]Matrica!$B$3),[2]Matrica!$B$7,IF(AND(AC143=[2]Matrica!$A$7,AD143=[2]Matrica!$E$3),[2]Matrica!$E$7,IF(AND(AC143=[2]Matrica!$A$7,AD143=[2]Matrica!$H$3),[2]Matrica!$H$7,IF(AND(AC143=[2]Matrica!$A$8,AD143=[2]Matrica!$B$3),[2]Matrica!$B$8,IF(AND(AC143=[2]Matrica!$A$8,AD143=[2]Matrica!$E$3),[2]Matrica!$E$8,IF(AND(AC143=[2]Matrica!$A$8,AD143=[2]Matrica!$H$3),[2]Matrica!$H$8,IF(AND(AC143=[2]Matrica!$A$9,AD143=[2]Matrica!$B$3),[2]Matrica!$B$9,IF(AND(AC143=[2]Matrica!$A$9,AD143=[2]Matrica!$E$3),[2]Matrica!$E$9,IF(AND(AC143=[2]Matrica!$A$9,AD143=[2]Matrica!$H$3),[2]Matrica!$H$9,IF(AND(AC143=[2]Matrica!$A$10,AD143=[2]Matrica!$B$3),[2]Matrica!$B$10,IF(AND(AC143=[2]Matrica!$A$10,AD143=[2]Matrica!$E$3),[2]Matrica!$E$10,IF(AND(AC143=[2]Matrica!$A$10,AD143=[2]Matrica!$H$3),[2]Matrica!$H$10,IF(AND(AC143=[2]Matrica!$A$11,AD143=[2]Matrica!$B$3),[2]Matrica!$B$11,IF(AND(AC143=[2]Matrica!$A$11,AD143=[2]Matrica!$E$3),[2]Matrica!$E$11,IF(AND(AC143=[2]Matrica!$A$11,AD143=[2]Matrica!$H$3),[2]Matrica!$H$11,IF(AND(AC143=[2]Matrica!$A$12,AD143=[2]Matrica!$B$3),[2]Matrica!$B$12,IF(AND(AC143=[2]Matrica!$A$12,AD143=[2]Matrica!$E$3),[2]Matrica!$E$12,IF(AND(AC143=[2]Matrica!$A$12,AD143=[2]Matrica!$H$3),[2]Matrica!$H$12,IF(AND(AC143=[2]Matrica!$A$13,AD143=[2]Matrica!$B$3),[2]Matrica!$B$13,IF(AND(AC143=[2]Matrica!$A$13,AD143=[2]Matrica!$E$3),[2]Matrica!$E$13,IF(AND(AC143=[2]Matrica!$A$13,AD143=[2]Matrica!$H$3),[2]Matrica!$H$13,IF(AND(AC143=[2]Matrica!$A$14,AD143=[2]Matrica!$B$3),[2]Matrica!$B$14,IF(AND(AC143=[2]Matrica!$A$14,AD143=[2]Matrica!$E$3),[2]Matrica!$E$14,IF(AND(AC143=[2]Matrica!$A$14,AD143=[2]Matrica!$H$3),[2]Matrica!$H$14,IF(AND(AC143=[2]Matrica!$A$15,AD143=[2]Matrica!$B$3),[2]Matrica!$B$15,IF(AND(AC143=[2]Matrica!$A$15,AD143=[2]Matrica!$E$3),[2]Matrica!$E$15,IF(AND(AC143=[2]Matrica!$A$15,AD143=[2]Matrica!$H$3),[2]Matrica!$H$15,IF(AND(AC143=[2]Matrica!$A$16,AD143=[2]Matrica!$B$3),[2]Matrica!$B$16,IF(AND(AC143=[2]Matrica!$A$16,AD143=[2]Matrica!$E$3),[2]Matrica!$E$16,IF(AND(AC143=[2]Matrica!$A$16,AD143=[2]Matrica!$H$3),[2]Matrica!$H$16,"")))))))))))))))))))))))))))))))))))))))</f>
        <v>1.35</v>
      </c>
      <c r="AB143" s="18">
        <f>IF(AND(AC143=[2]Matrica!$A$4,AD143=[2]Matrica!$B$3),[2]Matrica!$D$4,IF(AND(AC143=[2]Matrica!$A$4,AD143=[2]Matrica!$E$3),[2]Matrica!$G$4,IF(AND(AC143=[2]Matrica!$A$4,AD143=[2]Matrica!$H$3),[2]Matrica!$J$4,IF(AND(AC143=[2]Matrica!$A$5,AD143=[2]Matrica!$B$3),[2]Matrica!$D$5,IF(AND(AC143=[2]Matrica!$A$5,AD143=[2]Matrica!$E$3),[2]Matrica!$G$5,IF(AND(AC143=[2]Matrica!$A$5,AD143=[2]Matrica!$H$3),[2]Matrica!$J$5,IF(AND(AC143=[2]Matrica!$A$6,AD143=[2]Matrica!$B$3),[2]Matrica!$D$6,IF(AND(AC143=[2]Matrica!$A$6,AD143=[2]Matrica!$E$3),[2]Matrica!$G$6,IF(AND(AC143=[2]Matrica!$A$6,AD143=[2]Matrica!$H$3),[2]Matrica!$J$6,IF(AND(AC143=[2]Matrica!$A$7,AD143=[2]Matrica!$B$3),[2]Matrica!$D$7,IF(AND(AC143=[2]Matrica!$A$7,AD143=[2]Matrica!$E$3),[2]Matrica!$G$7,IF(AND(AC143=[2]Matrica!$A$7,AD143=[2]Matrica!$H$3),[2]Matrica!$J$7,IF(AND(AC143=[2]Matrica!$A$8,AD143=[2]Matrica!$B$3),[2]Matrica!$D$8,IF(AND(AC143=[2]Matrica!$A$8,AD143=[2]Matrica!$E$3),[2]Matrica!$G$8,IF(AND(AC143=[2]Matrica!$A$8,AD143=[2]Matrica!$H$3),[2]Matrica!$J$8,IF(AND(AC143=[2]Matrica!$A$9,AD143=[2]Matrica!$B$3),[2]Matrica!$D$9,IF(AND(AC143=[2]Matrica!$A$9,AD143=[2]Matrica!$E$3),[2]Matrica!$G$9,IF(AND(AC143=[2]Matrica!$A$9,AD143=[2]Matrica!$H$3),[2]Matrica!$J$9,IF(AND(AC143=[2]Matrica!$A$10,AD143=[2]Matrica!$B$3),[2]Matrica!$D$10,IF(AND(AC143=[2]Matrica!$A$10,AD143=[2]Matrica!$E$3),[2]Matrica!$G$10,IF(AND(AC143=[2]Matrica!$A$10,AD143=[2]Matrica!$H$3),[2]Matrica!$J$10,IF(AND(AC143=[2]Matrica!$A$11,AD143=[2]Matrica!$B$3),[2]Matrica!$D$11,IF(AND(AC143=[2]Matrica!$A$11,AD143=[2]Matrica!$E$3),[2]Matrica!$G$11,IF(AND(AC143=[2]Matrica!$A$11,AD143=[2]Matrica!$H$3),[2]Matrica!$J$11,IF(AND(AC143=[2]Matrica!$A$12,AD143=[2]Matrica!$B$3),[2]Matrica!$D$12,IF(AND(AC143=[2]Matrica!$A$12,AD143=[2]Matrica!$E$3),[2]Matrica!$G$12,IF(AND(AC143=[2]Matrica!$A$12,AD143=[2]Matrica!$H$3),[2]Matrica!$J$12,IF(AND(AC143=[2]Matrica!$A$13,AD143=[2]Matrica!$B$3),[2]Matrica!$D$13,IF(AND(AC143=[2]Matrica!$A$13,AD143=[2]Matrica!$E$3),[2]Matrica!$G$13,IF(AND(AC143=[2]Matrica!$A$13,AD143=[2]Matrica!$H$3),[2]Matrica!$J$13,IF(AND(AC143=[2]Matrica!$A$14,AD143=[2]Matrica!$B$3),[2]Matrica!$D$14,IF(AND(AC143=[2]Matrica!$A$14,AD143=[2]Matrica!$E$3),[2]Matrica!$G$14,IF(AND(AC143=[2]Matrica!$A$14,AD143=[2]Matrica!$H$3),[2]Matrica!$J$14,IF(AND(AC143=[2]Matrica!$A$15,AD143=[2]Matrica!$B$3),[2]Matrica!$D$15,IF(AND(AC143=[2]Matrica!$A$15,AD143=[2]Matrica!$E$3),[2]Matrica!$G$15,IF(AND(AC143=[2]Matrica!$A$15,AD143=[2]Matrica!$H$3),[2]Matrica!$J$15,IF(AND(AC143=[2]Matrica!$A$16,AD143=[2]Matrica!$B$3),[2]Matrica!$D$16,IF(AND(AC143=[2]Matrica!$A$16,AD143=[2]Matrica!$E$3),[2]Matrica!$G$16,IF(AND(AC143=[2]Matrica!$A$16,AD143=[2]Matrica!$H$3),[2]Matrica!$J$16,"")))))))))))))))))))))))))))))))))))))))</f>
        <v>1.41</v>
      </c>
      <c r="AC143" s="20" t="s">
        <v>96</v>
      </c>
      <c r="AD143" s="20">
        <v>2</v>
      </c>
      <c r="AE143" s="21">
        <f t="shared" si="22"/>
        <v>1.35</v>
      </c>
      <c r="AF143" s="20"/>
      <c r="AG143" s="5"/>
    </row>
    <row r="144" spans="1:33" x14ac:dyDescent="0.25">
      <c r="A144" s="5"/>
      <c r="B144" s="5"/>
      <c r="C144" s="6" t="s">
        <v>311</v>
      </c>
      <c r="D144" s="30" t="s">
        <v>312</v>
      </c>
      <c r="E144" s="20"/>
      <c r="F144" s="9"/>
      <c r="G144" s="10">
        <f>IFERROR(VLOOKUP(C144,'[1]Радна места'!$C$399:$G$577,5,FALSE),"")</f>
        <v>0</v>
      </c>
      <c r="H144" s="11">
        <f>IFERROR(VLOOKUP(C144,'[1]Радна места'!$C$399:$H$577,6,FALSE),"")</f>
        <v>0</v>
      </c>
      <c r="I144" s="11">
        <f>IFERROR(VLOOKUP(C144,'[1]Радна места'!$C$399:$I$577,7,FALSE),"")</f>
        <v>0</v>
      </c>
      <c r="J144" s="38"/>
      <c r="K144" s="38"/>
      <c r="L144" s="12">
        <f>IFERROR(VLOOKUP(C144,'[1]Радна места'!$C$399:$J$577,8,FALSE),"")</f>
        <v>0</v>
      </c>
      <c r="M144" s="13">
        <f>IFERROR(VLOOKUP(C144,'[1]Радна места'!$C$399:$K$577,9,FALSE),"")</f>
        <v>0</v>
      </c>
      <c r="N144" s="13">
        <f>IFERROR(VLOOKUP(C144,'[1]Радна места'!$C$399:$L$577,10,FALSE),"")</f>
        <v>0</v>
      </c>
      <c r="O144" s="13">
        <f>IFERROR(VLOOKUP(C144,'[1]Радна места'!$C$399:$M$577,11,FALSE),"")</f>
        <v>0</v>
      </c>
      <c r="P144" s="14">
        <v>2817.35</v>
      </c>
      <c r="Q144" s="14">
        <f t="shared" si="18"/>
        <v>0</v>
      </c>
      <c r="R144" s="15">
        <f t="shared" si="19"/>
        <v>0</v>
      </c>
      <c r="S144" s="16">
        <f t="shared" si="20"/>
        <v>0</v>
      </c>
      <c r="T144" s="16">
        <f t="shared" si="20"/>
        <v>0</v>
      </c>
      <c r="U144" s="16">
        <f t="shared" si="21"/>
        <v>0</v>
      </c>
      <c r="V144" s="18"/>
      <c r="W144" s="18"/>
      <c r="X144" s="12"/>
      <c r="Y144" s="18"/>
      <c r="Z144" s="18"/>
      <c r="AA144" s="19">
        <f>IF(AND(AC144=[2]Matrica!$A$4,AD144=[2]Matrica!$B$3),[2]Matrica!$B$4,IF(AND(AC144=[2]Matrica!$A$4,AD144=[2]Matrica!$E$3),[2]Matrica!$E$4,IF(AND(AC144=[2]Matrica!$A$4,AD144=[2]Matrica!$H$3),[2]Matrica!$H$4,IF(AND(AC144=[2]Matrica!$A$5,AD144=[2]Matrica!$B$3),[2]Matrica!$B$5,IF(AND(AC144=[2]Matrica!$A$5,AD144=[2]Matrica!$E$3),[2]Matrica!$E$5,IF(AND(AC144=[2]Matrica!$A$5,AD144=[2]Matrica!$H$3),[2]Matrica!$H$5,IF(AND(AC144=[2]Matrica!$A$6,AD144=[2]Matrica!$B$3),[2]Matrica!$B$6,IF(AND(AC144=[2]Matrica!$A$6,AD144=[2]Matrica!$E$3),[2]Matrica!$E$6,IF(AND(AC144=[2]Matrica!$A$6,AD144=[2]Matrica!$H$3),[2]Matrica!$H$6,IF(AND(AC144=[2]Matrica!$A$7,AD144=[2]Matrica!$B$3),[2]Matrica!$B$7,IF(AND(AC144=[2]Matrica!$A$7,AD144=[2]Matrica!$E$3),[2]Matrica!$E$7,IF(AND(AC144=[2]Matrica!$A$7,AD144=[2]Matrica!$H$3),[2]Matrica!$H$7,IF(AND(AC144=[2]Matrica!$A$8,AD144=[2]Matrica!$B$3),[2]Matrica!$B$8,IF(AND(AC144=[2]Matrica!$A$8,AD144=[2]Matrica!$E$3),[2]Matrica!$E$8,IF(AND(AC144=[2]Matrica!$A$8,AD144=[2]Matrica!$H$3),[2]Matrica!$H$8,IF(AND(AC144=[2]Matrica!$A$9,AD144=[2]Matrica!$B$3),[2]Matrica!$B$9,IF(AND(AC144=[2]Matrica!$A$9,AD144=[2]Matrica!$E$3),[2]Matrica!$E$9,IF(AND(AC144=[2]Matrica!$A$9,AD144=[2]Matrica!$H$3),[2]Matrica!$H$9,IF(AND(AC144=[2]Matrica!$A$10,AD144=[2]Matrica!$B$3),[2]Matrica!$B$10,IF(AND(AC144=[2]Matrica!$A$10,AD144=[2]Matrica!$E$3),[2]Matrica!$E$10,IF(AND(AC144=[2]Matrica!$A$10,AD144=[2]Matrica!$H$3),[2]Matrica!$H$10,IF(AND(AC144=[2]Matrica!$A$11,AD144=[2]Matrica!$B$3),[2]Matrica!$B$11,IF(AND(AC144=[2]Matrica!$A$11,AD144=[2]Matrica!$E$3),[2]Matrica!$E$11,IF(AND(AC144=[2]Matrica!$A$11,AD144=[2]Matrica!$H$3),[2]Matrica!$H$11,IF(AND(AC144=[2]Matrica!$A$12,AD144=[2]Matrica!$B$3),[2]Matrica!$B$12,IF(AND(AC144=[2]Matrica!$A$12,AD144=[2]Matrica!$E$3),[2]Matrica!$E$12,IF(AND(AC144=[2]Matrica!$A$12,AD144=[2]Matrica!$H$3),[2]Matrica!$H$12,IF(AND(AC144=[2]Matrica!$A$13,AD144=[2]Matrica!$B$3),[2]Matrica!$B$13,IF(AND(AC144=[2]Matrica!$A$13,AD144=[2]Matrica!$E$3),[2]Matrica!$E$13,IF(AND(AC144=[2]Matrica!$A$13,AD144=[2]Matrica!$H$3),[2]Matrica!$H$13,IF(AND(AC144=[2]Matrica!$A$14,AD144=[2]Matrica!$B$3),[2]Matrica!$B$14,IF(AND(AC144=[2]Matrica!$A$14,AD144=[2]Matrica!$E$3),[2]Matrica!$E$14,IF(AND(AC144=[2]Matrica!$A$14,AD144=[2]Matrica!$H$3),[2]Matrica!$H$14,IF(AND(AC144=[2]Matrica!$A$15,AD144=[2]Matrica!$B$3),[2]Matrica!$B$15,IF(AND(AC144=[2]Matrica!$A$15,AD144=[2]Matrica!$E$3),[2]Matrica!$E$15,IF(AND(AC144=[2]Matrica!$A$15,AD144=[2]Matrica!$H$3),[2]Matrica!$H$15,IF(AND(AC144=[2]Matrica!$A$16,AD144=[2]Matrica!$B$3),[2]Matrica!$B$16,IF(AND(AC144=[2]Matrica!$A$16,AD144=[2]Matrica!$E$3),[2]Matrica!$E$16,IF(AND(AC144=[2]Matrica!$A$16,AD144=[2]Matrica!$H$3),[2]Matrica!$H$16,"")))))))))))))))))))))))))))))))))))))))</f>
        <v>1.35</v>
      </c>
      <c r="AB144" s="18">
        <f>IF(AND(AC144=[2]Matrica!$A$4,AD144=[2]Matrica!$B$3),[2]Matrica!$D$4,IF(AND(AC144=[2]Matrica!$A$4,AD144=[2]Matrica!$E$3),[2]Matrica!$G$4,IF(AND(AC144=[2]Matrica!$A$4,AD144=[2]Matrica!$H$3),[2]Matrica!$J$4,IF(AND(AC144=[2]Matrica!$A$5,AD144=[2]Matrica!$B$3),[2]Matrica!$D$5,IF(AND(AC144=[2]Matrica!$A$5,AD144=[2]Matrica!$E$3),[2]Matrica!$G$5,IF(AND(AC144=[2]Matrica!$A$5,AD144=[2]Matrica!$H$3),[2]Matrica!$J$5,IF(AND(AC144=[2]Matrica!$A$6,AD144=[2]Matrica!$B$3),[2]Matrica!$D$6,IF(AND(AC144=[2]Matrica!$A$6,AD144=[2]Matrica!$E$3),[2]Matrica!$G$6,IF(AND(AC144=[2]Matrica!$A$6,AD144=[2]Matrica!$H$3),[2]Matrica!$J$6,IF(AND(AC144=[2]Matrica!$A$7,AD144=[2]Matrica!$B$3),[2]Matrica!$D$7,IF(AND(AC144=[2]Matrica!$A$7,AD144=[2]Matrica!$E$3),[2]Matrica!$G$7,IF(AND(AC144=[2]Matrica!$A$7,AD144=[2]Matrica!$H$3),[2]Matrica!$J$7,IF(AND(AC144=[2]Matrica!$A$8,AD144=[2]Matrica!$B$3),[2]Matrica!$D$8,IF(AND(AC144=[2]Matrica!$A$8,AD144=[2]Matrica!$E$3),[2]Matrica!$G$8,IF(AND(AC144=[2]Matrica!$A$8,AD144=[2]Matrica!$H$3),[2]Matrica!$J$8,IF(AND(AC144=[2]Matrica!$A$9,AD144=[2]Matrica!$B$3),[2]Matrica!$D$9,IF(AND(AC144=[2]Matrica!$A$9,AD144=[2]Matrica!$E$3),[2]Matrica!$G$9,IF(AND(AC144=[2]Matrica!$A$9,AD144=[2]Matrica!$H$3),[2]Matrica!$J$9,IF(AND(AC144=[2]Matrica!$A$10,AD144=[2]Matrica!$B$3),[2]Matrica!$D$10,IF(AND(AC144=[2]Matrica!$A$10,AD144=[2]Matrica!$E$3),[2]Matrica!$G$10,IF(AND(AC144=[2]Matrica!$A$10,AD144=[2]Matrica!$H$3),[2]Matrica!$J$10,IF(AND(AC144=[2]Matrica!$A$11,AD144=[2]Matrica!$B$3),[2]Matrica!$D$11,IF(AND(AC144=[2]Matrica!$A$11,AD144=[2]Matrica!$E$3),[2]Matrica!$G$11,IF(AND(AC144=[2]Matrica!$A$11,AD144=[2]Matrica!$H$3),[2]Matrica!$J$11,IF(AND(AC144=[2]Matrica!$A$12,AD144=[2]Matrica!$B$3),[2]Matrica!$D$12,IF(AND(AC144=[2]Matrica!$A$12,AD144=[2]Matrica!$E$3),[2]Matrica!$G$12,IF(AND(AC144=[2]Matrica!$A$12,AD144=[2]Matrica!$H$3),[2]Matrica!$J$12,IF(AND(AC144=[2]Matrica!$A$13,AD144=[2]Matrica!$B$3),[2]Matrica!$D$13,IF(AND(AC144=[2]Matrica!$A$13,AD144=[2]Matrica!$E$3),[2]Matrica!$G$13,IF(AND(AC144=[2]Matrica!$A$13,AD144=[2]Matrica!$H$3),[2]Matrica!$J$13,IF(AND(AC144=[2]Matrica!$A$14,AD144=[2]Matrica!$B$3),[2]Matrica!$D$14,IF(AND(AC144=[2]Matrica!$A$14,AD144=[2]Matrica!$E$3),[2]Matrica!$G$14,IF(AND(AC144=[2]Matrica!$A$14,AD144=[2]Matrica!$H$3),[2]Matrica!$J$14,IF(AND(AC144=[2]Matrica!$A$15,AD144=[2]Matrica!$B$3),[2]Matrica!$D$15,IF(AND(AC144=[2]Matrica!$A$15,AD144=[2]Matrica!$E$3),[2]Matrica!$G$15,IF(AND(AC144=[2]Matrica!$A$15,AD144=[2]Matrica!$H$3),[2]Matrica!$J$15,IF(AND(AC144=[2]Matrica!$A$16,AD144=[2]Matrica!$B$3),[2]Matrica!$D$16,IF(AND(AC144=[2]Matrica!$A$16,AD144=[2]Matrica!$E$3),[2]Matrica!$G$16,IF(AND(AC144=[2]Matrica!$A$16,AD144=[2]Matrica!$H$3),[2]Matrica!$J$16,"")))))))))))))))))))))))))))))))))))))))</f>
        <v>1.41</v>
      </c>
      <c r="AC144" s="20" t="s">
        <v>96</v>
      </c>
      <c r="AD144" s="20">
        <v>2</v>
      </c>
      <c r="AE144" s="21">
        <f t="shared" si="22"/>
        <v>1.35</v>
      </c>
      <c r="AF144" s="20"/>
      <c r="AG144" s="5"/>
    </row>
    <row r="145" spans="1:33" x14ac:dyDescent="0.25">
      <c r="A145" s="5"/>
      <c r="B145" s="5"/>
      <c r="C145" s="26" t="s">
        <v>313</v>
      </c>
      <c r="D145" s="30" t="s">
        <v>314</v>
      </c>
      <c r="E145" s="20"/>
      <c r="F145" s="9"/>
      <c r="G145" s="10">
        <f>IFERROR(VLOOKUP(C145,'[1]Радна места'!$C$399:$G$577,5,FALSE),"")</f>
        <v>0</v>
      </c>
      <c r="H145" s="11">
        <f>IFERROR(VLOOKUP(C145,'[1]Радна места'!$C$399:$H$577,6,FALSE),"")</f>
        <v>0</v>
      </c>
      <c r="I145" s="11">
        <f>IFERROR(VLOOKUP(C145,'[1]Радна места'!$C$399:$I$577,7,FALSE),"")</f>
        <v>0</v>
      </c>
      <c r="J145" s="38"/>
      <c r="K145" s="38"/>
      <c r="L145" s="12">
        <f>IFERROR(VLOOKUP(C145,'[1]Радна места'!$C$399:$J$577,8,FALSE),"")</f>
        <v>0</v>
      </c>
      <c r="M145" s="13">
        <f>IFERROR(VLOOKUP(C145,'[1]Радна места'!$C$399:$K$577,9,FALSE),"")</f>
        <v>0</v>
      </c>
      <c r="N145" s="13">
        <f>IFERROR(VLOOKUP(C145,'[1]Радна места'!$C$399:$L$577,10,FALSE),"")</f>
        <v>0</v>
      </c>
      <c r="O145" s="13">
        <f>IFERROR(VLOOKUP(C145,'[1]Радна места'!$C$399:$M$577,11,FALSE),"")</f>
        <v>0</v>
      </c>
      <c r="P145" s="14">
        <v>2817.35</v>
      </c>
      <c r="Q145" s="14">
        <f t="shared" si="18"/>
        <v>0</v>
      </c>
      <c r="R145" s="15">
        <f t="shared" si="19"/>
        <v>0</v>
      </c>
      <c r="S145" s="16">
        <f t="shared" si="20"/>
        <v>0</v>
      </c>
      <c r="T145" s="16">
        <f t="shared" si="20"/>
        <v>0</v>
      </c>
      <c r="U145" s="16">
        <f t="shared" si="21"/>
        <v>0</v>
      </c>
      <c r="V145" s="18"/>
      <c r="W145" s="18"/>
      <c r="X145" s="12"/>
      <c r="Y145" s="18"/>
      <c r="Z145" s="18"/>
      <c r="AA145" s="19">
        <f>IF(AND(AC145=[2]Matrica!$A$4,AD145=[2]Matrica!$B$3),[2]Matrica!$B$4,IF(AND(AC145=[2]Matrica!$A$4,AD145=[2]Matrica!$E$3),[2]Matrica!$E$4,IF(AND(AC145=[2]Matrica!$A$4,AD145=[2]Matrica!$H$3),[2]Matrica!$H$4,IF(AND(AC145=[2]Matrica!$A$5,AD145=[2]Matrica!$B$3),[2]Matrica!$B$5,IF(AND(AC145=[2]Matrica!$A$5,AD145=[2]Matrica!$E$3),[2]Matrica!$E$5,IF(AND(AC145=[2]Matrica!$A$5,AD145=[2]Matrica!$H$3),[2]Matrica!$H$5,IF(AND(AC145=[2]Matrica!$A$6,AD145=[2]Matrica!$B$3),[2]Matrica!$B$6,IF(AND(AC145=[2]Matrica!$A$6,AD145=[2]Matrica!$E$3),[2]Matrica!$E$6,IF(AND(AC145=[2]Matrica!$A$6,AD145=[2]Matrica!$H$3),[2]Matrica!$H$6,IF(AND(AC145=[2]Matrica!$A$7,AD145=[2]Matrica!$B$3),[2]Matrica!$B$7,IF(AND(AC145=[2]Matrica!$A$7,AD145=[2]Matrica!$E$3),[2]Matrica!$E$7,IF(AND(AC145=[2]Matrica!$A$7,AD145=[2]Matrica!$H$3),[2]Matrica!$H$7,IF(AND(AC145=[2]Matrica!$A$8,AD145=[2]Matrica!$B$3),[2]Matrica!$B$8,IF(AND(AC145=[2]Matrica!$A$8,AD145=[2]Matrica!$E$3),[2]Matrica!$E$8,IF(AND(AC145=[2]Matrica!$A$8,AD145=[2]Matrica!$H$3),[2]Matrica!$H$8,IF(AND(AC145=[2]Matrica!$A$9,AD145=[2]Matrica!$B$3),[2]Matrica!$B$9,IF(AND(AC145=[2]Matrica!$A$9,AD145=[2]Matrica!$E$3),[2]Matrica!$E$9,IF(AND(AC145=[2]Matrica!$A$9,AD145=[2]Matrica!$H$3),[2]Matrica!$H$9,IF(AND(AC145=[2]Matrica!$A$10,AD145=[2]Matrica!$B$3),[2]Matrica!$B$10,IF(AND(AC145=[2]Matrica!$A$10,AD145=[2]Matrica!$E$3),[2]Matrica!$E$10,IF(AND(AC145=[2]Matrica!$A$10,AD145=[2]Matrica!$H$3),[2]Matrica!$H$10,IF(AND(AC145=[2]Matrica!$A$11,AD145=[2]Matrica!$B$3),[2]Matrica!$B$11,IF(AND(AC145=[2]Matrica!$A$11,AD145=[2]Matrica!$E$3),[2]Matrica!$E$11,IF(AND(AC145=[2]Matrica!$A$11,AD145=[2]Matrica!$H$3),[2]Matrica!$H$11,IF(AND(AC145=[2]Matrica!$A$12,AD145=[2]Matrica!$B$3),[2]Matrica!$B$12,IF(AND(AC145=[2]Matrica!$A$12,AD145=[2]Matrica!$E$3),[2]Matrica!$E$12,IF(AND(AC145=[2]Matrica!$A$12,AD145=[2]Matrica!$H$3),[2]Matrica!$H$12,IF(AND(AC145=[2]Matrica!$A$13,AD145=[2]Matrica!$B$3),[2]Matrica!$B$13,IF(AND(AC145=[2]Matrica!$A$13,AD145=[2]Matrica!$E$3),[2]Matrica!$E$13,IF(AND(AC145=[2]Matrica!$A$13,AD145=[2]Matrica!$H$3),[2]Matrica!$H$13,IF(AND(AC145=[2]Matrica!$A$14,AD145=[2]Matrica!$B$3),[2]Matrica!$B$14,IF(AND(AC145=[2]Matrica!$A$14,AD145=[2]Matrica!$E$3),[2]Matrica!$E$14,IF(AND(AC145=[2]Matrica!$A$14,AD145=[2]Matrica!$H$3),[2]Matrica!$H$14,IF(AND(AC145=[2]Matrica!$A$15,AD145=[2]Matrica!$B$3),[2]Matrica!$B$15,IF(AND(AC145=[2]Matrica!$A$15,AD145=[2]Matrica!$E$3),[2]Matrica!$E$15,IF(AND(AC145=[2]Matrica!$A$15,AD145=[2]Matrica!$H$3),[2]Matrica!$H$15,IF(AND(AC145=[2]Matrica!$A$16,AD145=[2]Matrica!$B$3),[2]Matrica!$B$16,IF(AND(AC145=[2]Matrica!$A$16,AD145=[2]Matrica!$E$3),[2]Matrica!$E$16,IF(AND(AC145=[2]Matrica!$A$16,AD145=[2]Matrica!$H$3),[2]Matrica!$H$16,"")))))))))))))))))))))))))))))))))))))))</f>
        <v>1.28</v>
      </c>
      <c r="AB145" s="18">
        <f>IF(AND(AC145=[2]Matrica!$A$4,AD145=[2]Matrica!$B$3),[2]Matrica!$D$4,IF(AND(AC145=[2]Matrica!$A$4,AD145=[2]Matrica!$E$3),[2]Matrica!$G$4,IF(AND(AC145=[2]Matrica!$A$4,AD145=[2]Matrica!$H$3),[2]Matrica!$J$4,IF(AND(AC145=[2]Matrica!$A$5,AD145=[2]Matrica!$B$3),[2]Matrica!$D$5,IF(AND(AC145=[2]Matrica!$A$5,AD145=[2]Matrica!$E$3),[2]Matrica!$G$5,IF(AND(AC145=[2]Matrica!$A$5,AD145=[2]Matrica!$H$3),[2]Matrica!$J$5,IF(AND(AC145=[2]Matrica!$A$6,AD145=[2]Matrica!$B$3),[2]Matrica!$D$6,IF(AND(AC145=[2]Matrica!$A$6,AD145=[2]Matrica!$E$3),[2]Matrica!$G$6,IF(AND(AC145=[2]Matrica!$A$6,AD145=[2]Matrica!$H$3),[2]Matrica!$J$6,IF(AND(AC145=[2]Matrica!$A$7,AD145=[2]Matrica!$B$3),[2]Matrica!$D$7,IF(AND(AC145=[2]Matrica!$A$7,AD145=[2]Matrica!$E$3),[2]Matrica!$G$7,IF(AND(AC145=[2]Matrica!$A$7,AD145=[2]Matrica!$H$3),[2]Matrica!$J$7,IF(AND(AC145=[2]Matrica!$A$8,AD145=[2]Matrica!$B$3),[2]Matrica!$D$8,IF(AND(AC145=[2]Matrica!$A$8,AD145=[2]Matrica!$E$3),[2]Matrica!$G$8,IF(AND(AC145=[2]Matrica!$A$8,AD145=[2]Matrica!$H$3),[2]Matrica!$J$8,IF(AND(AC145=[2]Matrica!$A$9,AD145=[2]Matrica!$B$3),[2]Matrica!$D$9,IF(AND(AC145=[2]Matrica!$A$9,AD145=[2]Matrica!$E$3),[2]Matrica!$G$9,IF(AND(AC145=[2]Matrica!$A$9,AD145=[2]Matrica!$H$3),[2]Matrica!$J$9,IF(AND(AC145=[2]Matrica!$A$10,AD145=[2]Matrica!$B$3),[2]Matrica!$D$10,IF(AND(AC145=[2]Matrica!$A$10,AD145=[2]Matrica!$E$3),[2]Matrica!$G$10,IF(AND(AC145=[2]Matrica!$A$10,AD145=[2]Matrica!$H$3),[2]Matrica!$J$10,IF(AND(AC145=[2]Matrica!$A$11,AD145=[2]Matrica!$B$3),[2]Matrica!$D$11,IF(AND(AC145=[2]Matrica!$A$11,AD145=[2]Matrica!$E$3),[2]Matrica!$G$11,IF(AND(AC145=[2]Matrica!$A$11,AD145=[2]Matrica!$H$3),[2]Matrica!$J$11,IF(AND(AC145=[2]Matrica!$A$12,AD145=[2]Matrica!$B$3),[2]Matrica!$D$12,IF(AND(AC145=[2]Matrica!$A$12,AD145=[2]Matrica!$E$3),[2]Matrica!$G$12,IF(AND(AC145=[2]Matrica!$A$12,AD145=[2]Matrica!$H$3),[2]Matrica!$J$12,IF(AND(AC145=[2]Matrica!$A$13,AD145=[2]Matrica!$B$3),[2]Matrica!$D$13,IF(AND(AC145=[2]Matrica!$A$13,AD145=[2]Matrica!$E$3),[2]Matrica!$G$13,IF(AND(AC145=[2]Matrica!$A$13,AD145=[2]Matrica!$H$3),[2]Matrica!$J$13,IF(AND(AC145=[2]Matrica!$A$14,AD145=[2]Matrica!$B$3),[2]Matrica!$D$14,IF(AND(AC145=[2]Matrica!$A$14,AD145=[2]Matrica!$E$3),[2]Matrica!$G$14,IF(AND(AC145=[2]Matrica!$A$14,AD145=[2]Matrica!$H$3),[2]Matrica!$J$14,IF(AND(AC145=[2]Matrica!$A$15,AD145=[2]Matrica!$B$3),[2]Matrica!$D$15,IF(AND(AC145=[2]Matrica!$A$15,AD145=[2]Matrica!$E$3),[2]Matrica!$G$15,IF(AND(AC145=[2]Matrica!$A$15,AD145=[2]Matrica!$H$3),[2]Matrica!$J$15,IF(AND(AC145=[2]Matrica!$A$16,AD145=[2]Matrica!$B$3),[2]Matrica!$D$16,IF(AND(AC145=[2]Matrica!$A$16,AD145=[2]Matrica!$E$3),[2]Matrica!$G$16,IF(AND(AC145=[2]Matrica!$A$16,AD145=[2]Matrica!$H$3),[2]Matrica!$J$16,"")))))))))))))))))))))))))))))))))))))))</f>
        <v>1.34</v>
      </c>
      <c r="AC145" s="20" t="s">
        <v>96</v>
      </c>
      <c r="AD145" s="20">
        <v>1</v>
      </c>
      <c r="AE145" s="21">
        <f t="shared" si="22"/>
        <v>1.28</v>
      </c>
      <c r="AF145" s="20"/>
      <c r="AG145" s="5"/>
    </row>
    <row r="146" spans="1:33" x14ac:dyDescent="0.25">
      <c r="A146" s="5"/>
      <c r="B146" s="5"/>
      <c r="C146" s="26" t="s">
        <v>315</v>
      </c>
      <c r="D146" s="30" t="s">
        <v>316</v>
      </c>
      <c r="E146" s="20"/>
      <c r="F146" s="9"/>
      <c r="G146" s="10">
        <f>IFERROR(VLOOKUP(C146,'[1]Радна места'!$C$399:$G$577,5,FALSE),"")</f>
        <v>0</v>
      </c>
      <c r="H146" s="11">
        <f>IFERROR(VLOOKUP(C146,'[1]Радна места'!$C$399:$H$577,6,FALSE),"")</f>
        <v>0</v>
      </c>
      <c r="I146" s="11">
        <f>IFERROR(VLOOKUP(C146,'[1]Радна места'!$C$399:$I$577,7,FALSE),"")</f>
        <v>0</v>
      </c>
      <c r="J146" s="38"/>
      <c r="K146" s="38"/>
      <c r="L146" s="12">
        <f>IFERROR(VLOOKUP(C146,'[1]Радна места'!$C$399:$J$577,8,FALSE),"")</f>
        <v>0</v>
      </c>
      <c r="M146" s="13">
        <f>IFERROR(VLOOKUP(C146,'[1]Радна места'!$C$399:$K$577,9,FALSE),"")</f>
        <v>0</v>
      </c>
      <c r="N146" s="13">
        <f>IFERROR(VLOOKUP(C146,'[1]Радна места'!$C$399:$L$577,10,FALSE),"")</f>
        <v>0</v>
      </c>
      <c r="O146" s="13">
        <f>IFERROR(VLOOKUP(C146,'[1]Радна места'!$C$399:$M$577,11,FALSE),"")</f>
        <v>0</v>
      </c>
      <c r="P146" s="14">
        <v>2817.35</v>
      </c>
      <c r="Q146" s="14">
        <f t="shared" si="18"/>
        <v>0</v>
      </c>
      <c r="R146" s="15">
        <f t="shared" si="19"/>
        <v>0</v>
      </c>
      <c r="S146" s="16">
        <f t="shared" si="20"/>
        <v>0</v>
      </c>
      <c r="T146" s="16">
        <f t="shared" si="20"/>
        <v>0</v>
      </c>
      <c r="U146" s="16">
        <f t="shared" si="21"/>
        <v>0</v>
      </c>
      <c r="V146" s="18"/>
      <c r="W146" s="18"/>
      <c r="X146" s="12"/>
      <c r="Y146" s="18"/>
      <c r="Z146" s="18"/>
      <c r="AA146" s="19">
        <f>IF(AND(AC146=[2]Matrica!$A$4,AD146=[2]Matrica!$B$3),[2]Matrica!$B$4,IF(AND(AC146=[2]Matrica!$A$4,AD146=[2]Matrica!$E$3),[2]Matrica!$E$4,IF(AND(AC146=[2]Matrica!$A$4,AD146=[2]Matrica!$H$3),[2]Matrica!$H$4,IF(AND(AC146=[2]Matrica!$A$5,AD146=[2]Matrica!$B$3),[2]Matrica!$B$5,IF(AND(AC146=[2]Matrica!$A$5,AD146=[2]Matrica!$E$3),[2]Matrica!$E$5,IF(AND(AC146=[2]Matrica!$A$5,AD146=[2]Matrica!$H$3),[2]Matrica!$H$5,IF(AND(AC146=[2]Matrica!$A$6,AD146=[2]Matrica!$B$3),[2]Matrica!$B$6,IF(AND(AC146=[2]Matrica!$A$6,AD146=[2]Matrica!$E$3),[2]Matrica!$E$6,IF(AND(AC146=[2]Matrica!$A$6,AD146=[2]Matrica!$H$3),[2]Matrica!$H$6,IF(AND(AC146=[2]Matrica!$A$7,AD146=[2]Matrica!$B$3),[2]Matrica!$B$7,IF(AND(AC146=[2]Matrica!$A$7,AD146=[2]Matrica!$E$3),[2]Matrica!$E$7,IF(AND(AC146=[2]Matrica!$A$7,AD146=[2]Matrica!$H$3),[2]Matrica!$H$7,IF(AND(AC146=[2]Matrica!$A$8,AD146=[2]Matrica!$B$3),[2]Matrica!$B$8,IF(AND(AC146=[2]Matrica!$A$8,AD146=[2]Matrica!$E$3),[2]Matrica!$E$8,IF(AND(AC146=[2]Matrica!$A$8,AD146=[2]Matrica!$H$3),[2]Matrica!$H$8,IF(AND(AC146=[2]Matrica!$A$9,AD146=[2]Matrica!$B$3),[2]Matrica!$B$9,IF(AND(AC146=[2]Matrica!$A$9,AD146=[2]Matrica!$E$3),[2]Matrica!$E$9,IF(AND(AC146=[2]Matrica!$A$9,AD146=[2]Matrica!$H$3),[2]Matrica!$H$9,IF(AND(AC146=[2]Matrica!$A$10,AD146=[2]Matrica!$B$3),[2]Matrica!$B$10,IF(AND(AC146=[2]Matrica!$A$10,AD146=[2]Matrica!$E$3),[2]Matrica!$E$10,IF(AND(AC146=[2]Matrica!$A$10,AD146=[2]Matrica!$H$3),[2]Matrica!$H$10,IF(AND(AC146=[2]Matrica!$A$11,AD146=[2]Matrica!$B$3),[2]Matrica!$B$11,IF(AND(AC146=[2]Matrica!$A$11,AD146=[2]Matrica!$E$3),[2]Matrica!$E$11,IF(AND(AC146=[2]Matrica!$A$11,AD146=[2]Matrica!$H$3),[2]Matrica!$H$11,IF(AND(AC146=[2]Matrica!$A$12,AD146=[2]Matrica!$B$3),[2]Matrica!$B$12,IF(AND(AC146=[2]Matrica!$A$12,AD146=[2]Matrica!$E$3),[2]Matrica!$E$12,IF(AND(AC146=[2]Matrica!$A$12,AD146=[2]Matrica!$H$3),[2]Matrica!$H$12,IF(AND(AC146=[2]Matrica!$A$13,AD146=[2]Matrica!$B$3),[2]Matrica!$B$13,IF(AND(AC146=[2]Matrica!$A$13,AD146=[2]Matrica!$E$3),[2]Matrica!$E$13,IF(AND(AC146=[2]Matrica!$A$13,AD146=[2]Matrica!$H$3),[2]Matrica!$H$13,IF(AND(AC146=[2]Matrica!$A$14,AD146=[2]Matrica!$B$3),[2]Matrica!$B$14,IF(AND(AC146=[2]Matrica!$A$14,AD146=[2]Matrica!$E$3),[2]Matrica!$E$14,IF(AND(AC146=[2]Matrica!$A$14,AD146=[2]Matrica!$H$3),[2]Matrica!$H$14,IF(AND(AC146=[2]Matrica!$A$15,AD146=[2]Matrica!$B$3),[2]Matrica!$B$15,IF(AND(AC146=[2]Matrica!$A$15,AD146=[2]Matrica!$E$3),[2]Matrica!$E$15,IF(AND(AC146=[2]Matrica!$A$15,AD146=[2]Matrica!$H$3),[2]Matrica!$H$15,IF(AND(AC146=[2]Matrica!$A$16,AD146=[2]Matrica!$B$3),[2]Matrica!$B$16,IF(AND(AC146=[2]Matrica!$A$16,AD146=[2]Matrica!$E$3),[2]Matrica!$E$16,IF(AND(AC146=[2]Matrica!$A$16,AD146=[2]Matrica!$H$3),[2]Matrica!$H$16,"")))))))))))))))))))))))))))))))))))))))</f>
        <v>1.28</v>
      </c>
      <c r="AB146" s="18">
        <f>IF(AND(AC146=[2]Matrica!$A$4,AD146=[2]Matrica!$B$3),[2]Matrica!$D$4,IF(AND(AC146=[2]Matrica!$A$4,AD146=[2]Matrica!$E$3),[2]Matrica!$G$4,IF(AND(AC146=[2]Matrica!$A$4,AD146=[2]Matrica!$H$3),[2]Matrica!$J$4,IF(AND(AC146=[2]Matrica!$A$5,AD146=[2]Matrica!$B$3),[2]Matrica!$D$5,IF(AND(AC146=[2]Matrica!$A$5,AD146=[2]Matrica!$E$3),[2]Matrica!$G$5,IF(AND(AC146=[2]Matrica!$A$5,AD146=[2]Matrica!$H$3),[2]Matrica!$J$5,IF(AND(AC146=[2]Matrica!$A$6,AD146=[2]Matrica!$B$3),[2]Matrica!$D$6,IF(AND(AC146=[2]Matrica!$A$6,AD146=[2]Matrica!$E$3),[2]Matrica!$G$6,IF(AND(AC146=[2]Matrica!$A$6,AD146=[2]Matrica!$H$3),[2]Matrica!$J$6,IF(AND(AC146=[2]Matrica!$A$7,AD146=[2]Matrica!$B$3),[2]Matrica!$D$7,IF(AND(AC146=[2]Matrica!$A$7,AD146=[2]Matrica!$E$3),[2]Matrica!$G$7,IF(AND(AC146=[2]Matrica!$A$7,AD146=[2]Matrica!$H$3),[2]Matrica!$J$7,IF(AND(AC146=[2]Matrica!$A$8,AD146=[2]Matrica!$B$3),[2]Matrica!$D$8,IF(AND(AC146=[2]Matrica!$A$8,AD146=[2]Matrica!$E$3),[2]Matrica!$G$8,IF(AND(AC146=[2]Matrica!$A$8,AD146=[2]Matrica!$H$3),[2]Matrica!$J$8,IF(AND(AC146=[2]Matrica!$A$9,AD146=[2]Matrica!$B$3),[2]Matrica!$D$9,IF(AND(AC146=[2]Matrica!$A$9,AD146=[2]Matrica!$E$3),[2]Matrica!$G$9,IF(AND(AC146=[2]Matrica!$A$9,AD146=[2]Matrica!$H$3),[2]Matrica!$J$9,IF(AND(AC146=[2]Matrica!$A$10,AD146=[2]Matrica!$B$3),[2]Matrica!$D$10,IF(AND(AC146=[2]Matrica!$A$10,AD146=[2]Matrica!$E$3),[2]Matrica!$G$10,IF(AND(AC146=[2]Matrica!$A$10,AD146=[2]Matrica!$H$3),[2]Matrica!$J$10,IF(AND(AC146=[2]Matrica!$A$11,AD146=[2]Matrica!$B$3),[2]Matrica!$D$11,IF(AND(AC146=[2]Matrica!$A$11,AD146=[2]Matrica!$E$3),[2]Matrica!$G$11,IF(AND(AC146=[2]Matrica!$A$11,AD146=[2]Matrica!$H$3),[2]Matrica!$J$11,IF(AND(AC146=[2]Matrica!$A$12,AD146=[2]Matrica!$B$3),[2]Matrica!$D$12,IF(AND(AC146=[2]Matrica!$A$12,AD146=[2]Matrica!$E$3),[2]Matrica!$G$12,IF(AND(AC146=[2]Matrica!$A$12,AD146=[2]Matrica!$H$3),[2]Matrica!$J$12,IF(AND(AC146=[2]Matrica!$A$13,AD146=[2]Matrica!$B$3),[2]Matrica!$D$13,IF(AND(AC146=[2]Matrica!$A$13,AD146=[2]Matrica!$E$3),[2]Matrica!$G$13,IF(AND(AC146=[2]Matrica!$A$13,AD146=[2]Matrica!$H$3),[2]Matrica!$J$13,IF(AND(AC146=[2]Matrica!$A$14,AD146=[2]Matrica!$B$3),[2]Matrica!$D$14,IF(AND(AC146=[2]Matrica!$A$14,AD146=[2]Matrica!$E$3),[2]Matrica!$G$14,IF(AND(AC146=[2]Matrica!$A$14,AD146=[2]Matrica!$H$3),[2]Matrica!$J$14,IF(AND(AC146=[2]Matrica!$A$15,AD146=[2]Matrica!$B$3),[2]Matrica!$D$15,IF(AND(AC146=[2]Matrica!$A$15,AD146=[2]Matrica!$E$3),[2]Matrica!$G$15,IF(AND(AC146=[2]Matrica!$A$15,AD146=[2]Matrica!$H$3),[2]Matrica!$J$15,IF(AND(AC146=[2]Matrica!$A$16,AD146=[2]Matrica!$B$3),[2]Matrica!$D$16,IF(AND(AC146=[2]Matrica!$A$16,AD146=[2]Matrica!$E$3),[2]Matrica!$G$16,IF(AND(AC146=[2]Matrica!$A$16,AD146=[2]Matrica!$H$3),[2]Matrica!$J$16,"")))))))))))))))))))))))))))))))))))))))</f>
        <v>1.34</v>
      </c>
      <c r="AC146" s="20" t="s">
        <v>96</v>
      </c>
      <c r="AD146" s="20">
        <v>1</v>
      </c>
      <c r="AE146" s="21">
        <f t="shared" si="22"/>
        <v>1.28</v>
      </c>
      <c r="AF146" s="9"/>
      <c r="AG146" s="5"/>
    </row>
    <row r="147" spans="1:33" x14ac:dyDescent="0.25">
      <c r="A147" s="5"/>
      <c r="B147" s="5"/>
      <c r="C147" s="26" t="s">
        <v>317</v>
      </c>
      <c r="D147" s="30" t="s">
        <v>318</v>
      </c>
      <c r="E147" s="20"/>
      <c r="F147" s="9"/>
      <c r="G147" s="10">
        <f>IFERROR(VLOOKUP(C147,'[1]Радна места'!$C$399:$G$577,5,FALSE),"")</f>
        <v>0</v>
      </c>
      <c r="H147" s="11">
        <f>IFERROR(VLOOKUP(C147,'[1]Радна места'!$C$399:$H$577,6,FALSE),"")</f>
        <v>0</v>
      </c>
      <c r="I147" s="11">
        <f>IFERROR(VLOOKUP(C147,'[1]Радна места'!$C$399:$I$577,7,FALSE),"")</f>
        <v>0</v>
      </c>
      <c r="J147" s="38"/>
      <c r="K147" s="38"/>
      <c r="L147" s="12">
        <f>IFERROR(VLOOKUP(C147,'[1]Радна места'!$C$399:$J$577,8,FALSE),"")</f>
        <v>0</v>
      </c>
      <c r="M147" s="13">
        <f>IFERROR(VLOOKUP(C147,'[1]Радна места'!$C$399:$K$577,9,FALSE),"")</f>
        <v>0</v>
      </c>
      <c r="N147" s="13">
        <f>IFERROR(VLOOKUP(C147,'[1]Радна места'!$C$399:$L$577,10,FALSE),"")</f>
        <v>0</v>
      </c>
      <c r="O147" s="13">
        <f>IFERROR(VLOOKUP(C147,'[1]Радна места'!$C$399:$M$577,11,FALSE),"")</f>
        <v>0</v>
      </c>
      <c r="P147" s="14">
        <v>2817.35</v>
      </c>
      <c r="Q147" s="14">
        <f t="shared" si="18"/>
        <v>0</v>
      </c>
      <c r="R147" s="15">
        <f t="shared" si="19"/>
        <v>0</v>
      </c>
      <c r="S147" s="16">
        <f t="shared" si="20"/>
        <v>0</v>
      </c>
      <c r="T147" s="16">
        <f t="shared" si="20"/>
        <v>0</v>
      </c>
      <c r="U147" s="16">
        <f t="shared" si="21"/>
        <v>0</v>
      </c>
      <c r="V147" s="18"/>
      <c r="W147" s="18"/>
      <c r="X147" s="12"/>
      <c r="Y147" s="18"/>
      <c r="Z147" s="18"/>
      <c r="AA147" s="19">
        <f>IF(AND(AC147=[2]Matrica!$A$4,AD147=[2]Matrica!$B$3),[2]Matrica!$B$4,IF(AND(AC147=[2]Matrica!$A$4,AD147=[2]Matrica!$E$3),[2]Matrica!$E$4,IF(AND(AC147=[2]Matrica!$A$4,AD147=[2]Matrica!$H$3),[2]Matrica!$H$4,IF(AND(AC147=[2]Matrica!$A$5,AD147=[2]Matrica!$B$3),[2]Matrica!$B$5,IF(AND(AC147=[2]Matrica!$A$5,AD147=[2]Matrica!$E$3),[2]Matrica!$E$5,IF(AND(AC147=[2]Matrica!$A$5,AD147=[2]Matrica!$H$3),[2]Matrica!$H$5,IF(AND(AC147=[2]Matrica!$A$6,AD147=[2]Matrica!$B$3),[2]Matrica!$B$6,IF(AND(AC147=[2]Matrica!$A$6,AD147=[2]Matrica!$E$3),[2]Matrica!$E$6,IF(AND(AC147=[2]Matrica!$A$6,AD147=[2]Matrica!$H$3),[2]Matrica!$H$6,IF(AND(AC147=[2]Matrica!$A$7,AD147=[2]Matrica!$B$3),[2]Matrica!$B$7,IF(AND(AC147=[2]Matrica!$A$7,AD147=[2]Matrica!$E$3),[2]Matrica!$E$7,IF(AND(AC147=[2]Matrica!$A$7,AD147=[2]Matrica!$H$3),[2]Matrica!$H$7,IF(AND(AC147=[2]Matrica!$A$8,AD147=[2]Matrica!$B$3),[2]Matrica!$B$8,IF(AND(AC147=[2]Matrica!$A$8,AD147=[2]Matrica!$E$3),[2]Matrica!$E$8,IF(AND(AC147=[2]Matrica!$A$8,AD147=[2]Matrica!$H$3),[2]Matrica!$H$8,IF(AND(AC147=[2]Matrica!$A$9,AD147=[2]Matrica!$B$3),[2]Matrica!$B$9,IF(AND(AC147=[2]Matrica!$A$9,AD147=[2]Matrica!$E$3),[2]Matrica!$E$9,IF(AND(AC147=[2]Matrica!$A$9,AD147=[2]Matrica!$H$3),[2]Matrica!$H$9,IF(AND(AC147=[2]Matrica!$A$10,AD147=[2]Matrica!$B$3),[2]Matrica!$B$10,IF(AND(AC147=[2]Matrica!$A$10,AD147=[2]Matrica!$E$3),[2]Matrica!$E$10,IF(AND(AC147=[2]Matrica!$A$10,AD147=[2]Matrica!$H$3),[2]Matrica!$H$10,IF(AND(AC147=[2]Matrica!$A$11,AD147=[2]Matrica!$B$3),[2]Matrica!$B$11,IF(AND(AC147=[2]Matrica!$A$11,AD147=[2]Matrica!$E$3),[2]Matrica!$E$11,IF(AND(AC147=[2]Matrica!$A$11,AD147=[2]Matrica!$H$3),[2]Matrica!$H$11,IF(AND(AC147=[2]Matrica!$A$12,AD147=[2]Matrica!$B$3),[2]Matrica!$B$12,IF(AND(AC147=[2]Matrica!$A$12,AD147=[2]Matrica!$E$3),[2]Matrica!$E$12,IF(AND(AC147=[2]Matrica!$A$12,AD147=[2]Matrica!$H$3),[2]Matrica!$H$12,IF(AND(AC147=[2]Matrica!$A$13,AD147=[2]Matrica!$B$3),[2]Matrica!$B$13,IF(AND(AC147=[2]Matrica!$A$13,AD147=[2]Matrica!$E$3),[2]Matrica!$E$13,IF(AND(AC147=[2]Matrica!$A$13,AD147=[2]Matrica!$H$3),[2]Matrica!$H$13,IF(AND(AC147=[2]Matrica!$A$14,AD147=[2]Matrica!$B$3),[2]Matrica!$B$14,IF(AND(AC147=[2]Matrica!$A$14,AD147=[2]Matrica!$E$3),[2]Matrica!$E$14,IF(AND(AC147=[2]Matrica!$A$14,AD147=[2]Matrica!$H$3),[2]Matrica!$H$14,IF(AND(AC147=[2]Matrica!$A$15,AD147=[2]Matrica!$B$3),[2]Matrica!$B$15,IF(AND(AC147=[2]Matrica!$A$15,AD147=[2]Matrica!$E$3),[2]Matrica!$E$15,IF(AND(AC147=[2]Matrica!$A$15,AD147=[2]Matrica!$H$3),[2]Matrica!$H$15,IF(AND(AC147=[2]Matrica!$A$16,AD147=[2]Matrica!$B$3),[2]Matrica!$B$16,IF(AND(AC147=[2]Matrica!$A$16,AD147=[2]Matrica!$E$3),[2]Matrica!$E$16,IF(AND(AC147=[2]Matrica!$A$16,AD147=[2]Matrica!$H$3),[2]Matrica!$H$16,"")))))))))))))))))))))))))))))))))))))))</f>
        <v>1.28</v>
      </c>
      <c r="AB147" s="18">
        <f>IF(AND(AC147=[2]Matrica!$A$4,AD147=[2]Matrica!$B$3),[2]Matrica!$D$4,IF(AND(AC147=[2]Matrica!$A$4,AD147=[2]Matrica!$E$3),[2]Matrica!$G$4,IF(AND(AC147=[2]Matrica!$A$4,AD147=[2]Matrica!$H$3),[2]Matrica!$J$4,IF(AND(AC147=[2]Matrica!$A$5,AD147=[2]Matrica!$B$3),[2]Matrica!$D$5,IF(AND(AC147=[2]Matrica!$A$5,AD147=[2]Matrica!$E$3),[2]Matrica!$G$5,IF(AND(AC147=[2]Matrica!$A$5,AD147=[2]Matrica!$H$3),[2]Matrica!$J$5,IF(AND(AC147=[2]Matrica!$A$6,AD147=[2]Matrica!$B$3),[2]Matrica!$D$6,IF(AND(AC147=[2]Matrica!$A$6,AD147=[2]Matrica!$E$3),[2]Matrica!$G$6,IF(AND(AC147=[2]Matrica!$A$6,AD147=[2]Matrica!$H$3),[2]Matrica!$J$6,IF(AND(AC147=[2]Matrica!$A$7,AD147=[2]Matrica!$B$3),[2]Matrica!$D$7,IF(AND(AC147=[2]Matrica!$A$7,AD147=[2]Matrica!$E$3),[2]Matrica!$G$7,IF(AND(AC147=[2]Matrica!$A$7,AD147=[2]Matrica!$H$3),[2]Matrica!$J$7,IF(AND(AC147=[2]Matrica!$A$8,AD147=[2]Matrica!$B$3),[2]Matrica!$D$8,IF(AND(AC147=[2]Matrica!$A$8,AD147=[2]Matrica!$E$3),[2]Matrica!$G$8,IF(AND(AC147=[2]Matrica!$A$8,AD147=[2]Matrica!$H$3),[2]Matrica!$J$8,IF(AND(AC147=[2]Matrica!$A$9,AD147=[2]Matrica!$B$3),[2]Matrica!$D$9,IF(AND(AC147=[2]Matrica!$A$9,AD147=[2]Matrica!$E$3),[2]Matrica!$G$9,IF(AND(AC147=[2]Matrica!$A$9,AD147=[2]Matrica!$H$3),[2]Matrica!$J$9,IF(AND(AC147=[2]Matrica!$A$10,AD147=[2]Matrica!$B$3),[2]Matrica!$D$10,IF(AND(AC147=[2]Matrica!$A$10,AD147=[2]Matrica!$E$3),[2]Matrica!$G$10,IF(AND(AC147=[2]Matrica!$A$10,AD147=[2]Matrica!$H$3),[2]Matrica!$J$10,IF(AND(AC147=[2]Matrica!$A$11,AD147=[2]Matrica!$B$3),[2]Matrica!$D$11,IF(AND(AC147=[2]Matrica!$A$11,AD147=[2]Matrica!$E$3),[2]Matrica!$G$11,IF(AND(AC147=[2]Matrica!$A$11,AD147=[2]Matrica!$H$3),[2]Matrica!$J$11,IF(AND(AC147=[2]Matrica!$A$12,AD147=[2]Matrica!$B$3),[2]Matrica!$D$12,IF(AND(AC147=[2]Matrica!$A$12,AD147=[2]Matrica!$E$3),[2]Matrica!$G$12,IF(AND(AC147=[2]Matrica!$A$12,AD147=[2]Matrica!$H$3),[2]Matrica!$J$12,IF(AND(AC147=[2]Matrica!$A$13,AD147=[2]Matrica!$B$3),[2]Matrica!$D$13,IF(AND(AC147=[2]Matrica!$A$13,AD147=[2]Matrica!$E$3),[2]Matrica!$G$13,IF(AND(AC147=[2]Matrica!$A$13,AD147=[2]Matrica!$H$3),[2]Matrica!$J$13,IF(AND(AC147=[2]Matrica!$A$14,AD147=[2]Matrica!$B$3),[2]Matrica!$D$14,IF(AND(AC147=[2]Matrica!$A$14,AD147=[2]Matrica!$E$3),[2]Matrica!$G$14,IF(AND(AC147=[2]Matrica!$A$14,AD147=[2]Matrica!$H$3),[2]Matrica!$J$14,IF(AND(AC147=[2]Matrica!$A$15,AD147=[2]Matrica!$B$3),[2]Matrica!$D$15,IF(AND(AC147=[2]Matrica!$A$15,AD147=[2]Matrica!$E$3),[2]Matrica!$G$15,IF(AND(AC147=[2]Matrica!$A$15,AD147=[2]Matrica!$H$3),[2]Matrica!$J$15,IF(AND(AC147=[2]Matrica!$A$16,AD147=[2]Matrica!$B$3),[2]Matrica!$D$16,IF(AND(AC147=[2]Matrica!$A$16,AD147=[2]Matrica!$E$3),[2]Matrica!$G$16,IF(AND(AC147=[2]Matrica!$A$16,AD147=[2]Matrica!$H$3),[2]Matrica!$J$16,"")))))))))))))))))))))))))))))))))))))))</f>
        <v>1.34</v>
      </c>
      <c r="AC147" s="20" t="s">
        <v>96</v>
      </c>
      <c r="AD147" s="20">
        <v>1</v>
      </c>
      <c r="AE147" s="21">
        <f t="shared" si="22"/>
        <v>1.28</v>
      </c>
      <c r="AF147" s="20"/>
      <c r="AG147" s="5"/>
    </row>
    <row r="148" spans="1:33" x14ac:dyDescent="0.25">
      <c r="A148" s="5"/>
      <c r="B148" s="5"/>
      <c r="C148" s="26" t="s">
        <v>319</v>
      </c>
      <c r="D148" s="30" t="s">
        <v>320</v>
      </c>
      <c r="E148" s="20"/>
      <c r="F148" s="9"/>
      <c r="G148" s="10">
        <f>IFERROR(VLOOKUP(C148,'[1]Радна места'!$C$399:$G$577,5,FALSE),"")</f>
        <v>0</v>
      </c>
      <c r="H148" s="11">
        <f>IFERROR(VLOOKUP(C148,'[1]Радна места'!$C$399:$H$577,6,FALSE),"")</f>
        <v>0</v>
      </c>
      <c r="I148" s="11">
        <f>IFERROR(VLOOKUP(C148,'[1]Радна места'!$C$399:$I$577,7,FALSE),"")</f>
        <v>0</v>
      </c>
      <c r="J148" s="38"/>
      <c r="K148" s="38"/>
      <c r="L148" s="12">
        <f>IFERROR(VLOOKUP(C148,'[1]Радна места'!$C$399:$J$577,8,FALSE),"")</f>
        <v>7.34</v>
      </c>
      <c r="M148" s="13">
        <f>IFERROR(VLOOKUP(C148,'[1]Радна места'!$C$399:$K$577,9,FALSE),"")</f>
        <v>0</v>
      </c>
      <c r="N148" s="13">
        <f>IFERROR(VLOOKUP(C148,'[1]Радна места'!$C$399:$L$577,10,FALSE),"")</f>
        <v>7.34</v>
      </c>
      <c r="O148" s="13">
        <f>IFERROR(VLOOKUP(C148,'[1]Радна места'!$C$399:$M$577,11,FALSE),"")</f>
        <v>0</v>
      </c>
      <c r="P148" s="14">
        <v>2817.35</v>
      </c>
      <c r="Q148" s="14">
        <f t="shared" si="18"/>
        <v>20679.348999999998</v>
      </c>
      <c r="R148" s="15">
        <f t="shared" si="19"/>
        <v>0</v>
      </c>
      <c r="S148" s="16">
        <f t="shared" si="20"/>
        <v>7.34</v>
      </c>
      <c r="T148" s="16">
        <f t="shared" si="20"/>
        <v>0</v>
      </c>
      <c r="U148" s="16">
        <f t="shared" si="21"/>
        <v>1.45</v>
      </c>
      <c r="V148" s="18"/>
      <c r="W148" s="18"/>
      <c r="X148" s="12"/>
      <c r="Y148" s="18"/>
      <c r="Z148" s="18"/>
      <c r="AA148" s="19">
        <f>IF(AND(AC148=[2]Matrica!$A$4,AD148=[2]Matrica!$B$3),[2]Matrica!$B$4,IF(AND(AC148=[2]Matrica!$A$4,AD148=[2]Matrica!$E$3),[2]Matrica!$E$4,IF(AND(AC148=[2]Matrica!$A$4,AD148=[2]Matrica!$H$3),[2]Matrica!$H$4,IF(AND(AC148=[2]Matrica!$A$5,AD148=[2]Matrica!$B$3),[2]Matrica!$B$5,IF(AND(AC148=[2]Matrica!$A$5,AD148=[2]Matrica!$E$3),[2]Matrica!$E$5,IF(AND(AC148=[2]Matrica!$A$5,AD148=[2]Matrica!$H$3),[2]Matrica!$H$5,IF(AND(AC148=[2]Matrica!$A$6,AD148=[2]Matrica!$B$3),[2]Matrica!$B$6,IF(AND(AC148=[2]Matrica!$A$6,AD148=[2]Matrica!$E$3),[2]Matrica!$E$6,IF(AND(AC148=[2]Matrica!$A$6,AD148=[2]Matrica!$H$3),[2]Matrica!$H$6,IF(AND(AC148=[2]Matrica!$A$7,AD148=[2]Matrica!$B$3),[2]Matrica!$B$7,IF(AND(AC148=[2]Matrica!$A$7,AD148=[2]Matrica!$E$3),[2]Matrica!$E$7,IF(AND(AC148=[2]Matrica!$A$7,AD148=[2]Matrica!$H$3),[2]Matrica!$H$7,IF(AND(AC148=[2]Matrica!$A$8,AD148=[2]Matrica!$B$3),[2]Matrica!$B$8,IF(AND(AC148=[2]Matrica!$A$8,AD148=[2]Matrica!$E$3),[2]Matrica!$E$8,IF(AND(AC148=[2]Matrica!$A$8,AD148=[2]Matrica!$H$3),[2]Matrica!$H$8,IF(AND(AC148=[2]Matrica!$A$9,AD148=[2]Matrica!$B$3),[2]Matrica!$B$9,IF(AND(AC148=[2]Matrica!$A$9,AD148=[2]Matrica!$E$3),[2]Matrica!$E$9,IF(AND(AC148=[2]Matrica!$A$9,AD148=[2]Matrica!$H$3),[2]Matrica!$H$9,IF(AND(AC148=[2]Matrica!$A$10,AD148=[2]Matrica!$B$3),[2]Matrica!$B$10,IF(AND(AC148=[2]Matrica!$A$10,AD148=[2]Matrica!$E$3),[2]Matrica!$E$10,IF(AND(AC148=[2]Matrica!$A$10,AD148=[2]Matrica!$H$3),[2]Matrica!$H$10,IF(AND(AC148=[2]Matrica!$A$11,AD148=[2]Matrica!$B$3),[2]Matrica!$B$11,IF(AND(AC148=[2]Matrica!$A$11,AD148=[2]Matrica!$E$3),[2]Matrica!$E$11,IF(AND(AC148=[2]Matrica!$A$11,AD148=[2]Matrica!$H$3),[2]Matrica!$H$11,IF(AND(AC148=[2]Matrica!$A$12,AD148=[2]Matrica!$B$3),[2]Matrica!$B$12,IF(AND(AC148=[2]Matrica!$A$12,AD148=[2]Matrica!$E$3),[2]Matrica!$E$12,IF(AND(AC148=[2]Matrica!$A$12,AD148=[2]Matrica!$H$3),[2]Matrica!$H$12,IF(AND(AC148=[2]Matrica!$A$13,AD148=[2]Matrica!$B$3),[2]Matrica!$B$13,IF(AND(AC148=[2]Matrica!$A$13,AD148=[2]Matrica!$E$3),[2]Matrica!$E$13,IF(AND(AC148=[2]Matrica!$A$13,AD148=[2]Matrica!$H$3),[2]Matrica!$H$13,IF(AND(AC148=[2]Matrica!$A$14,AD148=[2]Matrica!$B$3),[2]Matrica!$B$14,IF(AND(AC148=[2]Matrica!$A$14,AD148=[2]Matrica!$E$3),[2]Matrica!$E$14,IF(AND(AC148=[2]Matrica!$A$14,AD148=[2]Matrica!$H$3),[2]Matrica!$H$14,IF(AND(AC148=[2]Matrica!$A$15,AD148=[2]Matrica!$B$3),[2]Matrica!$B$15,IF(AND(AC148=[2]Matrica!$A$15,AD148=[2]Matrica!$E$3),[2]Matrica!$E$15,IF(AND(AC148=[2]Matrica!$A$15,AD148=[2]Matrica!$H$3),[2]Matrica!$H$15,IF(AND(AC148=[2]Matrica!$A$16,AD148=[2]Matrica!$B$3),[2]Matrica!$B$16,IF(AND(AC148=[2]Matrica!$A$16,AD148=[2]Matrica!$E$3),[2]Matrica!$E$16,IF(AND(AC148=[2]Matrica!$A$16,AD148=[2]Matrica!$H$3),[2]Matrica!$H$16,"")))))))))))))))))))))))))))))))))))))))</f>
        <v>1.28</v>
      </c>
      <c r="AB148" s="18">
        <f>IF(AND(AC148=[2]Matrica!$A$4,AD148=[2]Matrica!$B$3),[2]Matrica!$D$4,IF(AND(AC148=[2]Matrica!$A$4,AD148=[2]Matrica!$E$3),[2]Matrica!$G$4,IF(AND(AC148=[2]Matrica!$A$4,AD148=[2]Matrica!$H$3),[2]Matrica!$J$4,IF(AND(AC148=[2]Matrica!$A$5,AD148=[2]Matrica!$B$3),[2]Matrica!$D$5,IF(AND(AC148=[2]Matrica!$A$5,AD148=[2]Matrica!$E$3),[2]Matrica!$G$5,IF(AND(AC148=[2]Matrica!$A$5,AD148=[2]Matrica!$H$3),[2]Matrica!$J$5,IF(AND(AC148=[2]Matrica!$A$6,AD148=[2]Matrica!$B$3),[2]Matrica!$D$6,IF(AND(AC148=[2]Matrica!$A$6,AD148=[2]Matrica!$E$3),[2]Matrica!$G$6,IF(AND(AC148=[2]Matrica!$A$6,AD148=[2]Matrica!$H$3),[2]Matrica!$J$6,IF(AND(AC148=[2]Matrica!$A$7,AD148=[2]Matrica!$B$3),[2]Matrica!$D$7,IF(AND(AC148=[2]Matrica!$A$7,AD148=[2]Matrica!$E$3),[2]Matrica!$G$7,IF(AND(AC148=[2]Matrica!$A$7,AD148=[2]Matrica!$H$3),[2]Matrica!$J$7,IF(AND(AC148=[2]Matrica!$A$8,AD148=[2]Matrica!$B$3),[2]Matrica!$D$8,IF(AND(AC148=[2]Matrica!$A$8,AD148=[2]Matrica!$E$3),[2]Matrica!$G$8,IF(AND(AC148=[2]Matrica!$A$8,AD148=[2]Matrica!$H$3),[2]Matrica!$J$8,IF(AND(AC148=[2]Matrica!$A$9,AD148=[2]Matrica!$B$3),[2]Matrica!$D$9,IF(AND(AC148=[2]Matrica!$A$9,AD148=[2]Matrica!$E$3),[2]Matrica!$G$9,IF(AND(AC148=[2]Matrica!$A$9,AD148=[2]Matrica!$H$3),[2]Matrica!$J$9,IF(AND(AC148=[2]Matrica!$A$10,AD148=[2]Matrica!$B$3),[2]Matrica!$D$10,IF(AND(AC148=[2]Matrica!$A$10,AD148=[2]Matrica!$E$3),[2]Matrica!$G$10,IF(AND(AC148=[2]Matrica!$A$10,AD148=[2]Matrica!$H$3),[2]Matrica!$J$10,IF(AND(AC148=[2]Matrica!$A$11,AD148=[2]Matrica!$B$3),[2]Matrica!$D$11,IF(AND(AC148=[2]Matrica!$A$11,AD148=[2]Matrica!$E$3),[2]Matrica!$G$11,IF(AND(AC148=[2]Matrica!$A$11,AD148=[2]Matrica!$H$3),[2]Matrica!$J$11,IF(AND(AC148=[2]Matrica!$A$12,AD148=[2]Matrica!$B$3),[2]Matrica!$D$12,IF(AND(AC148=[2]Matrica!$A$12,AD148=[2]Matrica!$E$3),[2]Matrica!$G$12,IF(AND(AC148=[2]Matrica!$A$12,AD148=[2]Matrica!$H$3),[2]Matrica!$J$12,IF(AND(AC148=[2]Matrica!$A$13,AD148=[2]Matrica!$B$3),[2]Matrica!$D$13,IF(AND(AC148=[2]Matrica!$A$13,AD148=[2]Matrica!$E$3),[2]Matrica!$G$13,IF(AND(AC148=[2]Matrica!$A$13,AD148=[2]Matrica!$H$3),[2]Matrica!$J$13,IF(AND(AC148=[2]Matrica!$A$14,AD148=[2]Matrica!$B$3),[2]Matrica!$D$14,IF(AND(AC148=[2]Matrica!$A$14,AD148=[2]Matrica!$E$3),[2]Matrica!$G$14,IF(AND(AC148=[2]Matrica!$A$14,AD148=[2]Matrica!$H$3),[2]Matrica!$J$14,IF(AND(AC148=[2]Matrica!$A$15,AD148=[2]Matrica!$B$3),[2]Matrica!$D$15,IF(AND(AC148=[2]Matrica!$A$15,AD148=[2]Matrica!$E$3),[2]Matrica!$G$15,IF(AND(AC148=[2]Matrica!$A$15,AD148=[2]Matrica!$H$3),[2]Matrica!$J$15,IF(AND(AC148=[2]Matrica!$A$16,AD148=[2]Matrica!$B$3),[2]Matrica!$D$16,IF(AND(AC148=[2]Matrica!$A$16,AD148=[2]Matrica!$E$3),[2]Matrica!$G$16,IF(AND(AC148=[2]Matrica!$A$16,AD148=[2]Matrica!$H$3),[2]Matrica!$J$16,"")))))))))))))))))))))))))))))))))))))))</f>
        <v>1.34</v>
      </c>
      <c r="AC148" s="20" t="s">
        <v>96</v>
      </c>
      <c r="AD148" s="20">
        <v>1</v>
      </c>
      <c r="AE148" s="21">
        <f t="shared" si="22"/>
        <v>1.28</v>
      </c>
      <c r="AF148" s="9"/>
      <c r="AG148" s="5"/>
    </row>
    <row r="149" spans="1:33" x14ac:dyDescent="0.25">
      <c r="A149" s="5"/>
      <c r="B149" s="5"/>
      <c r="C149" s="5"/>
      <c r="D149" s="30" t="s">
        <v>321</v>
      </c>
      <c r="E149" s="20"/>
      <c r="F149" s="9"/>
      <c r="G149" s="10" t="str">
        <f>IFERROR(VLOOKUP(C149,'[1]Радна места'!$C$399:$G$577,5,FALSE),"")</f>
        <v/>
      </c>
      <c r="H149" s="11" t="str">
        <f>IFERROR(VLOOKUP(C149,'[1]Радна места'!$C$399:$H$577,6,FALSE),"")</f>
        <v/>
      </c>
      <c r="I149" s="11" t="str">
        <f>IFERROR(VLOOKUP(C149,'[1]Радна места'!$C$399:$I$577,7,FALSE),"")</f>
        <v/>
      </c>
      <c r="J149" s="38"/>
      <c r="K149" s="38"/>
      <c r="L149" s="12" t="str">
        <f>IFERROR(VLOOKUP(C149,'[1]Радна места'!$C$399:$J$577,8,FALSE),"")</f>
        <v/>
      </c>
      <c r="M149" s="13" t="str">
        <f>IFERROR(VLOOKUP(C149,'[1]Радна места'!$C$399:$K$577,9,FALSE),"")</f>
        <v/>
      </c>
      <c r="N149" s="13" t="str">
        <f>IFERROR(VLOOKUP(C149,'[1]Радна места'!$C$399:$L$577,10,FALSE),"")</f>
        <v/>
      </c>
      <c r="O149" s="13" t="str">
        <f>IFERROR(VLOOKUP(C149,'[1]Радна места'!$C$399:$M$577,11,FALSE),"")</f>
        <v/>
      </c>
      <c r="P149" s="14">
        <v>2817.35</v>
      </c>
      <c r="Q149" s="14" t="str">
        <f t="shared" si="18"/>
        <v/>
      </c>
      <c r="R149" s="15" t="str">
        <f t="shared" si="19"/>
        <v/>
      </c>
      <c r="S149" s="16" t="str">
        <f t="shared" si="20"/>
        <v/>
      </c>
      <c r="T149" s="16" t="str">
        <f t="shared" si="20"/>
        <v/>
      </c>
      <c r="U149" s="16" t="str">
        <f t="shared" si="21"/>
        <v/>
      </c>
      <c r="V149" s="18"/>
      <c r="W149" s="18"/>
      <c r="X149" s="12"/>
      <c r="Y149" s="18"/>
      <c r="Z149" s="18"/>
      <c r="AA149" s="19" t="str">
        <f>IF(AND(AC149=[2]Matrica!$A$4,AD149=[2]Matrica!$B$3),[2]Matrica!$B$4,IF(AND(AC149=[2]Matrica!$A$4,AD149=[2]Matrica!$E$3),[2]Matrica!$E$4,IF(AND(AC149=[2]Matrica!$A$4,AD149=[2]Matrica!$H$3),[2]Matrica!$H$4,IF(AND(AC149=[2]Matrica!$A$5,AD149=[2]Matrica!$B$3),[2]Matrica!$B$5,IF(AND(AC149=[2]Matrica!$A$5,AD149=[2]Matrica!$E$3),[2]Matrica!$E$5,IF(AND(AC149=[2]Matrica!$A$5,AD149=[2]Matrica!$H$3),[2]Matrica!$H$5,IF(AND(AC149=[2]Matrica!$A$6,AD149=[2]Matrica!$B$3),[2]Matrica!$B$6,IF(AND(AC149=[2]Matrica!$A$6,AD149=[2]Matrica!$E$3),[2]Matrica!$E$6,IF(AND(AC149=[2]Matrica!$A$6,AD149=[2]Matrica!$H$3),[2]Matrica!$H$6,IF(AND(AC149=[2]Matrica!$A$7,AD149=[2]Matrica!$B$3),[2]Matrica!$B$7,IF(AND(AC149=[2]Matrica!$A$7,AD149=[2]Matrica!$E$3),[2]Matrica!$E$7,IF(AND(AC149=[2]Matrica!$A$7,AD149=[2]Matrica!$H$3),[2]Matrica!$H$7,IF(AND(AC149=[2]Matrica!$A$8,AD149=[2]Matrica!$B$3),[2]Matrica!$B$8,IF(AND(AC149=[2]Matrica!$A$8,AD149=[2]Matrica!$E$3),[2]Matrica!$E$8,IF(AND(AC149=[2]Matrica!$A$8,AD149=[2]Matrica!$H$3),[2]Matrica!$H$8,IF(AND(AC149=[2]Matrica!$A$9,AD149=[2]Matrica!$B$3),[2]Matrica!$B$9,IF(AND(AC149=[2]Matrica!$A$9,AD149=[2]Matrica!$E$3),[2]Matrica!$E$9,IF(AND(AC149=[2]Matrica!$A$9,AD149=[2]Matrica!$H$3),[2]Matrica!$H$9,IF(AND(AC149=[2]Matrica!$A$10,AD149=[2]Matrica!$B$3),[2]Matrica!$B$10,IF(AND(AC149=[2]Matrica!$A$10,AD149=[2]Matrica!$E$3),[2]Matrica!$E$10,IF(AND(AC149=[2]Matrica!$A$10,AD149=[2]Matrica!$H$3),[2]Matrica!$H$10,IF(AND(AC149=[2]Matrica!$A$11,AD149=[2]Matrica!$B$3),[2]Matrica!$B$11,IF(AND(AC149=[2]Matrica!$A$11,AD149=[2]Matrica!$E$3),[2]Matrica!$E$11,IF(AND(AC149=[2]Matrica!$A$11,AD149=[2]Matrica!$H$3),[2]Matrica!$H$11,IF(AND(AC149=[2]Matrica!$A$12,AD149=[2]Matrica!$B$3),[2]Matrica!$B$12,IF(AND(AC149=[2]Matrica!$A$12,AD149=[2]Matrica!$E$3),[2]Matrica!$E$12,IF(AND(AC149=[2]Matrica!$A$12,AD149=[2]Matrica!$H$3),[2]Matrica!$H$12,IF(AND(AC149=[2]Matrica!$A$13,AD149=[2]Matrica!$B$3),[2]Matrica!$B$13,IF(AND(AC149=[2]Matrica!$A$13,AD149=[2]Matrica!$E$3),[2]Matrica!$E$13,IF(AND(AC149=[2]Matrica!$A$13,AD149=[2]Matrica!$H$3),[2]Matrica!$H$13,IF(AND(AC149=[2]Matrica!$A$14,AD149=[2]Matrica!$B$3),[2]Matrica!$B$14,IF(AND(AC149=[2]Matrica!$A$14,AD149=[2]Matrica!$E$3),[2]Matrica!$E$14,IF(AND(AC149=[2]Matrica!$A$14,AD149=[2]Matrica!$H$3),[2]Matrica!$H$14,IF(AND(AC149=[2]Matrica!$A$15,AD149=[2]Matrica!$B$3),[2]Matrica!$B$15,IF(AND(AC149=[2]Matrica!$A$15,AD149=[2]Matrica!$E$3),[2]Matrica!$E$15,IF(AND(AC149=[2]Matrica!$A$15,AD149=[2]Matrica!$H$3),[2]Matrica!$H$15,IF(AND(AC149=[2]Matrica!$A$16,AD149=[2]Matrica!$B$3),[2]Matrica!$B$16,IF(AND(AC149=[2]Matrica!$A$16,AD149=[2]Matrica!$E$3),[2]Matrica!$E$16,IF(AND(AC149=[2]Matrica!$A$16,AD149=[2]Matrica!$H$3),[2]Matrica!$H$16,"")))))))))))))))))))))))))))))))))))))))</f>
        <v/>
      </c>
      <c r="AB149" s="18" t="str">
        <f>IF(AND(AC149=[2]Matrica!$A$4,AD149=[2]Matrica!$B$3),[2]Matrica!$D$4,IF(AND(AC149=[2]Matrica!$A$4,AD149=[2]Matrica!$E$3),[2]Matrica!$G$4,IF(AND(AC149=[2]Matrica!$A$4,AD149=[2]Matrica!$H$3),[2]Matrica!$J$4,IF(AND(AC149=[2]Matrica!$A$5,AD149=[2]Matrica!$B$3),[2]Matrica!$D$5,IF(AND(AC149=[2]Matrica!$A$5,AD149=[2]Matrica!$E$3),[2]Matrica!$G$5,IF(AND(AC149=[2]Matrica!$A$5,AD149=[2]Matrica!$H$3),[2]Matrica!$J$5,IF(AND(AC149=[2]Matrica!$A$6,AD149=[2]Matrica!$B$3),[2]Matrica!$D$6,IF(AND(AC149=[2]Matrica!$A$6,AD149=[2]Matrica!$E$3),[2]Matrica!$G$6,IF(AND(AC149=[2]Matrica!$A$6,AD149=[2]Matrica!$H$3),[2]Matrica!$J$6,IF(AND(AC149=[2]Matrica!$A$7,AD149=[2]Matrica!$B$3),[2]Matrica!$D$7,IF(AND(AC149=[2]Matrica!$A$7,AD149=[2]Matrica!$E$3),[2]Matrica!$G$7,IF(AND(AC149=[2]Matrica!$A$7,AD149=[2]Matrica!$H$3),[2]Matrica!$J$7,IF(AND(AC149=[2]Matrica!$A$8,AD149=[2]Matrica!$B$3),[2]Matrica!$D$8,IF(AND(AC149=[2]Matrica!$A$8,AD149=[2]Matrica!$E$3),[2]Matrica!$G$8,IF(AND(AC149=[2]Matrica!$A$8,AD149=[2]Matrica!$H$3),[2]Matrica!$J$8,IF(AND(AC149=[2]Matrica!$A$9,AD149=[2]Matrica!$B$3),[2]Matrica!$D$9,IF(AND(AC149=[2]Matrica!$A$9,AD149=[2]Matrica!$E$3),[2]Matrica!$G$9,IF(AND(AC149=[2]Matrica!$A$9,AD149=[2]Matrica!$H$3),[2]Matrica!$J$9,IF(AND(AC149=[2]Matrica!$A$10,AD149=[2]Matrica!$B$3),[2]Matrica!$D$10,IF(AND(AC149=[2]Matrica!$A$10,AD149=[2]Matrica!$E$3),[2]Matrica!$G$10,IF(AND(AC149=[2]Matrica!$A$10,AD149=[2]Matrica!$H$3),[2]Matrica!$J$10,IF(AND(AC149=[2]Matrica!$A$11,AD149=[2]Matrica!$B$3),[2]Matrica!$D$11,IF(AND(AC149=[2]Matrica!$A$11,AD149=[2]Matrica!$E$3),[2]Matrica!$G$11,IF(AND(AC149=[2]Matrica!$A$11,AD149=[2]Matrica!$H$3),[2]Matrica!$J$11,IF(AND(AC149=[2]Matrica!$A$12,AD149=[2]Matrica!$B$3),[2]Matrica!$D$12,IF(AND(AC149=[2]Matrica!$A$12,AD149=[2]Matrica!$E$3),[2]Matrica!$G$12,IF(AND(AC149=[2]Matrica!$A$12,AD149=[2]Matrica!$H$3),[2]Matrica!$J$12,IF(AND(AC149=[2]Matrica!$A$13,AD149=[2]Matrica!$B$3),[2]Matrica!$D$13,IF(AND(AC149=[2]Matrica!$A$13,AD149=[2]Matrica!$E$3),[2]Matrica!$G$13,IF(AND(AC149=[2]Matrica!$A$13,AD149=[2]Matrica!$H$3),[2]Matrica!$J$13,IF(AND(AC149=[2]Matrica!$A$14,AD149=[2]Matrica!$B$3),[2]Matrica!$D$14,IF(AND(AC149=[2]Matrica!$A$14,AD149=[2]Matrica!$E$3),[2]Matrica!$G$14,IF(AND(AC149=[2]Matrica!$A$14,AD149=[2]Matrica!$H$3),[2]Matrica!$J$14,IF(AND(AC149=[2]Matrica!$A$15,AD149=[2]Matrica!$B$3),[2]Matrica!$D$15,IF(AND(AC149=[2]Matrica!$A$15,AD149=[2]Matrica!$E$3),[2]Matrica!$G$15,IF(AND(AC149=[2]Matrica!$A$15,AD149=[2]Matrica!$H$3),[2]Matrica!$J$15,IF(AND(AC149=[2]Matrica!$A$16,AD149=[2]Matrica!$B$3),[2]Matrica!$D$16,IF(AND(AC149=[2]Matrica!$A$16,AD149=[2]Matrica!$E$3),[2]Matrica!$G$16,IF(AND(AC149=[2]Matrica!$A$16,AD149=[2]Matrica!$H$3),[2]Matrica!$J$16,"")))))))))))))))))))))))))))))))))))))))</f>
        <v/>
      </c>
      <c r="AC149" s="20"/>
      <c r="AD149" s="20"/>
      <c r="AE149" s="20"/>
      <c r="AF149" s="20"/>
      <c r="AG149" s="5"/>
    </row>
    <row r="150" spans="1:33" x14ac:dyDescent="0.25">
      <c r="A150" s="5"/>
      <c r="B150" s="5"/>
      <c r="C150" s="26" t="s">
        <v>322</v>
      </c>
      <c r="D150" s="35" t="s">
        <v>321</v>
      </c>
      <c r="E150" s="20"/>
      <c r="F150" s="9"/>
      <c r="G150" s="10">
        <f>IFERROR(VLOOKUP(C150,'[1]Радна места'!$C$399:$G$577,5,FALSE),"")</f>
        <v>0</v>
      </c>
      <c r="H150" s="11">
        <f>IFERROR(VLOOKUP(C150,'[1]Радна места'!$C$399:$H$577,6,FALSE),"")</f>
        <v>0</v>
      </c>
      <c r="I150" s="11">
        <f>IFERROR(VLOOKUP(C150,'[1]Радна места'!$C$399:$I$577,7,FALSE),"")</f>
        <v>0</v>
      </c>
      <c r="J150" s="38"/>
      <c r="K150" s="38"/>
      <c r="L150" s="12">
        <f>IFERROR(VLOOKUP(C150,'[1]Радна места'!$C$399:$J$577,8,FALSE),"")</f>
        <v>7.34</v>
      </c>
      <c r="M150" s="13">
        <f>IFERROR(VLOOKUP(C150,'[1]Радна места'!$C$399:$K$577,9,FALSE),"")</f>
        <v>0</v>
      </c>
      <c r="N150" s="13">
        <f>IFERROR(VLOOKUP(C150,'[1]Радна места'!$C$399:$L$577,10,FALSE),"")</f>
        <v>7.34</v>
      </c>
      <c r="O150" s="13">
        <f>IFERROR(VLOOKUP(C150,'[1]Радна места'!$C$399:$M$577,11,FALSE),"")</f>
        <v>0</v>
      </c>
      <c r="P150" s="14">
        <v>2817.35</v>
      </c>
      <c r="Q150" s="14">
        <f t="shared" si="18"/>
        <v>20679.348999999998</v>
      </c>
      <c r="R150" s="15">
        <f t="shared" si="19"/>
        <v>0</v>
      </c>
      <c r="S150" s="16">
        <f t="shared" si="20"/>
        <v>7.34</v>
      </c>
      <c r="T150" s="16">
        <f t="shared" si="20"/>
        <v>0</v>
      </c>
      <c r="U150" s="16">
        <f t="shared" si="21"/>
        <v>1.45</v>
      </c>
      <c r="V150" s="18"/>
      <c r="W150" s="18"/>
      <c r="X150" s="12"/>
      <c r="Y150" s="18"/>
      <c r="Z150" s="18"/>
      <c r="AA150" s="19">
        <f>IF(AND(AC150=[2]Matrica!$A$4,AD150=[2]Matrica!$B$3),[2]Matrica!$B$4,IF(AND(AC150=[2]Matrica!$A$4,AD150=[2]Matrica!$E$3),[2]Matrica!$E$4,IF(AND(AC150=[2]Matrica!$A$4,AD150=[2]Matrica!$H$3),[2]Matrica!$H$4,IF(AND(AC150=[2]Matrica!$A$5,AD150=[2]Matrica!$B$3),[2]Matrica!$B$5,IF(AND(AC150=[2]Matrica!$A$5,AD150=[2]Matrica!$E$3),[2]Matrica!$E$5,IF(AND(AC150=[2]Matrica!$A$5,AD150=[2]Matrica!$H$3),[2]Matrica!$H$5,IF(AND(AC150=[2]Matrica!$A$6,AD150=[2]Matrica!$B$3),[2]Matrica!$B$6,IF(AND(AC150=[2]Matrica!$A$6,AD150=[2]Matrica!$E$3),[2]Matrica!$E$6,IF(AND(AC150=[2]Matrica!$A$6,AD150=[2]Matrica!$H$3),[2]Matrica!$H$6,IF(AND(AC150=[2]Matrica!$A$7,AD150=[2]Matrica!$B$3),[2]Matrica!$B$7,IF(AND(AC150=[2]Matrica!$A$7,AD150=[2]Matrica!$E$3),[2]Matrica!$E$7,IF(AND(AC150=[2]Matrica!$A$7,AD150=[2]Matrica!$H$3),[2]Matrica!$H$7,IF(AND(AC150=[2]Matrica!$A$8,AD150=[2]Matrica!$B$3),[2]Matrica!$B$8,IF(AND(AC150=[2]Matrica!$A$8,AD150=[2]Matrica!$E$3),[2]Matrica!$E$8,IF(AND(AC150=[2]Matrica!$A$8,AD150=[2]Matrica!$H$3),[2]Matrica!$H$8,IF(AND(AC150=[2]Matrica!$A$9,AD150=[2]Matrica!$B$3),[2]Matrica!$B$9,IF(AND(AC150=[2]Matrica!$A$9,AD150=[2]Matrica!$E$3),[2]Matrica!$E$9,IF(AND(AC150=[2]Matrica!$A$9,AD150=[2]Matrica!$H$3),[2]Matrica!$H$9,IF(AND(AC150=[2]Matrica!$A$10,AD150=[2]Matrica!$B$3),[2]Matrica!$B$10,IF(AND(AC150=[2]Matrica!$A$10,AD150=[2]Matrica!$E$3),[2]Matrica!$E$10,IF(AND(AC150=[2]Matrica!$A$10,AD150=[2]Matrica!$H$3),[2]Matrica!$H$10,IF(AND(AC150=[2]Matrica!$A$11,AD150=[2]Matrica!$B$3),[2]Matrica!$B$11,IF(AND(AC150=[2]Matrica!$A$11,AD150=[2]Matrica!$E$3),[2]Matrica!$E$11,IF(AND(AC150=[2]Matrica!$A$11,AD150=[2]Matrica!$H$3),[2]Matrica!$H$11,IF(AND(AC150=[2]Matrica!$A$12,AD150=[2]Matrica!$B$3),[2]Matrica!$B$12,IF(AND(AC150=[2]Matrica!$A$12,AD150=[2]Matrica!$E$3),[2]Matrica!$E$12,IF(AND(AC150=[2]Matrica!$A$12,AD150=[2]Matrica!$H$3),[2]Matrica!$H$12,IF(AND(AC150=[2]Matrica!$A$13,AD150=[2]Matrica!$B$3),[2]Matrica!$B$13,IF(AND(AC150=[2]Matrica!$A$13,AD150=[2]Matrica!$E$3),[2]Matrica!$E$13,IF(AND(AC150=[2]Matrica!$A$13,AD150=[2]Matrica!$H$3),[2]Matrica!$H$13,IF(AND(AC150=[2]Matrica!$A$14,AD150=[2]Matrica!$B$3),[2]Matrica!$B$14,IF(AND(AC150=[2]Matrica!$A$14,AD150=[2]Matrica!$E$3),[2]Matrica!$E$14,IF(AND(AC150=[2]Matrica!$A$14,AD150=[2]Matrica!$H$3),[2]Matrica!$H$14,IF(AND(AC150=[2]Matrica!$A$15,AD150=[2]Matrica!$B$3),[2]Matrica!$B$15,IF(AND(AC150=[2]Matrica!$A$15,AD150=[2]Matrica!$E$3),[2]Matrica!$E$15,IF(AND(AC150=[2]Matrica!$A$15,AD150=[2]Matrica!$H$3),[2]Matrica!$H$15,IF(AND(AC150=[2]Matrica!$A$16,AD150=[2]Matrica!$B$3),[2]Matrica!$B$16,IF(AND(AC150=[2]Matrica!$A$16,AD150=[2]Matrica!$E$3),[2]Matrica!$E$16,IF(AND(AC150=[2]Matrica!$A$16,AD150=[2]Matrica!$H$3),[2]Matrica!$H$16,"")))))))))))))))))))))))))))))))))))))))</f>
        <v>1.1100000000000001</v>
      </c>
      <c r="AB150" s="18">
        <f>IF(AND(AC150=[2]Matrica!$A$4,AD150=[2]Matrica!$B$3),[2]Matrica!$D$4,IF(AND(AC150=[2]Matrica!$A$4,AD150=[2]Matrica!$E$3),[2]Matrica!$G$4,IF(AND(AC150=[2]Matrica!$A$4,AD150=[2]Matrica!$H$3),[2]Matrica!$J$4,IF(AND(AC150=[2]Matrica!$A$5,AD150=[2]Matrica!$B$3),[2]Matrica!$D$5,IF(AND(AC150=[2]Matrica!$A$5,AD150=[2]Matrica!$E$3),[2]Matrica!$G$5,IF(AND(AC150=[2]Matrica!$A$5,AD150=[2]Matrica!$H$3),[2]Matrica!$J$5,IF(AND(AC150=[2]Matrica!$A$6,AD150=[2]Matrica!$B$3),[2]Matrica!$D$6,IF(AND(AC150=[2]Matrica!$A$6,AD150=[2]Matrica!$E$3),[2]Matrica!$G$6,IF(AND(AC150=[2]Matrica!$A$6,AD150=[2]Matrica!$H$3),[2]Matrica!$J$6,IF(AND(AC150=[2]Matrica!$A$7,AD150=[2]Matrica!$B$3),[2]Matrica!$D$7,IF(AND(AC150=[2]Matrica!$A$7,AD150=[2]Matrica!$E$3),[2]Matrica!$G$7,IF(AND(AC150=[2]Matrica!$A$7,AD150=[2]Matrica!$H$3),[2]Matrica!$J$7,IF(AND(AC150=[2]Matrica!$A$8,AD150=[2]Matrica!$B$3),[2]Matrica!$D$8,IF(AND(AC150=[2]Matrica!$A$8,AD150=[2]Matrica!$E$3),[2]Matrica!$G$8,IF(AND(AC150=[2]Matrica!$A$8,AD150=[2]Matrica!$H$3),[2]Matrica!$J$8,IF(AND(AC150=[2]Matrica!$A$9,AD150=[2]Matrica!$B$3),[2]Matrica!$D$9,IF(AND(AC150=[2]Matrica!$A$9,AD150=[2]Matrica!$E$3),[2]Matrica!$G$9,IF(AND(AC150=[2]Matrica!$A$9,AD150=[2]Matrica!$H$3),[2]Matrica!$J$9,IF(AND(AC150=[2]Matrica!$A$10,AD150=[2]Matrica!$B$3),[2]Matrica!$D$10,IF(AND(AC150=[2]Matrica!$A$10,AD150=[2]Matrica!$E$3),[2]Matrica!$G$10,IF(AND(AC150=[2]Matrica!$A$10,AD150=[2]Matrica!$H$3),[2]Matrica!$J$10,IF(AND(AC150=[2]Matrica!$A$11,AD150=[2]Matrica!$B$3),[2]Matrica!$D$11,IF(AND(AC150=[2]Matrica!$A$11,AD150=[2]Matrica!$E$3),[2]Matrica!$G$11,IF(AND(AC150=[2]Matrica!$A$11,AD150=[2]Matrica!$H$3),[2]Matrica!$J$11,IF(AND(AC150=[2]Matrica!$A$12,AD150=[2]Matrica!$B$3),[2]Matrica!$D$12,IF(AND(AC150=[2]Matrica!$A$12,AD150=[2]Matrica!$E$3),[2]Matrica!$G$12,IF(AND(AC150=[2]Matrica!$A$12,AD150=[2]Matrica!$H$3),[2]Matrica!$J$12,IF(AND(AC150=[2]Matrica!$A$13,AD150=[2]Matrica!$B$3),[2]Matrica!$D$13,IF(AND(AC150=[2]Matrica!$A$13,AD150=[2]Matrica!$E$3),[2]Matrica!$G$13,IF(AND(AC150=[2]Matrica!$A$13,AD150=[2]Matrica!$H$3),[2]Matrica!$J$13,IF(AND(AC150=[2]Matrica!$A$14,AD150=[2]Matrica!$B$3),[2]Matrica!$D$14,IF(AND(AC150=[2]Matrica!$A$14,AD150=[2]Matrica!$E$3),[2]Matrica!$G$14,IF(AND(AC150=[2]Matrica!$A$14,AD150=[2]Matrica!$H$3),[2]Matrica!$J$14,IF(AND(AC150=[2]Matrica!$A$15,AD150=[2]Matrica!$B$3),[2]Matrica!$D$15,IF(AND(AC150=[2]Matrica!$A$15,AD150=[2]Matrica!$E$3),[2]Matrica!$G$15,IF(AND(AC150=[2]Matrica!$A$15,AD150=[2]Matrica!$H$3),[2]Matrica!$J$15,IF(AND(AC150=[2]Matrica!$A$16,AD150=[2]Matrica!$B$3),[2]Matrica!$D$16,IF(AND(AC150=[2]Matrica!$A$16,AD150=[2]Matrica!$E$3),[2]Matrica!$G$16,IF(AND(AC150=[2]Matrica!$A$16,AD150=[2]Matrica!$H$3),[2]Matrica!$J$16,"")))))))))))))))))))))))))))))))))))))))</f>
        <v>1.1599999999999999</v>
      </c>
      <c r="AC150" s="20" t="s">
        <v>224</v>
      </c>
      <c r="AD150" s="20">
        <v>1</v>
      </c>
      <c r="AE150" s="21">
        <f t="shared" ref="AE150:AE151" si="23">AA150</f>
        <v>1.1100000000000001</v>
      </c>
      <c r="AF150" s="9"/>
      <c r="AG150" s="5"/>
    </row>
    <row r="151" spans="1:33" x14ac:dyDescent="0.25">
      <c r="A151" s="5"/>
      <c r="B151" s="5"/>
      <c r="C151" s="26" t="s">
        <v>323</v>
      </c>
      <c r="D151" s="35" t="s">
        <v>324</v>
      </c>
      <c r="E151" s="20"/>
      <c r="F151" s="9"/>
      <c r="G151" s="10">
        <f>IFERROR(VLOOKUP(C151,'[1]Радна места'!$C$399:$G$577,5,FALSE),"")</f>
        <v>0</v>
      </c>
      <c r="H151" s="11">
        <f>IFERROR(VLOOKUP(C151,'[1]Радна места'!$C$399:$H$577,6,FALSE),"")</f>
        <v>0</v>
      </c>
      <c r="I151" s="11">
        <f>IFERROR(VLOOKUP(C151,'[1]Радна места'!$C$399:$I$577,7,FALSE),"")</f>
        <v>0</v>
      </c>
      <c r="J151" s="38"/>
      <c r="K151" s="38"/>
      <c r="L151" s="12">
        <f>IFERROR(VLOOKUP(C151,'[1]Радна места'!$C$399:$J$577,8,FALSE),"")</f>
        <v>7.34</v>
      </c>
      <c r="M151" s="13">
        <f>IFERROR(VLOOKUP(C151,'[1]Радна места'!$C$399:$K$577,9,FALSE),"")</f>
        <v>0</v>
      </c>
      <c r="N151" s="13">
        <f>IFERROR(VLOOKUP(C151,'[1]Радна места'!$C$399:$L$577,10,FALSE),"")</f>
        <v>7.34</v>
      </c>
      <c r="O151" s="13">
        <f>IFERROR(VLOOKUP(C151,'[1]Радна места'!$C$399:$M$577,11,FALSE),"")</f>
        <v>0</v>
      </c>
      <c r="P151" s="14">
        <v>2817.35</v>
      </c>
      <c r="Q151" s="14">
        <f t="shared" si="18"/>
        <v>20679.348999999998</v>
      </c>
      <c r="R151" s="15">
        <f t="shared" si="19"/>
        <v>0</v>
      </c>
      <c r="S151" s="16">
        <f t="shared" si="20"/>
        <v>7.34</v>
      </c>
      <c r="T151" s="16">
        <f t="shared" si="20"/>
        <v>0</v>
      </c>
      <c r="U151" s="16">
        <f t="shared" si="21"/>
        <v>1.45</v>
      </c>
      <c r="V151" s="18"/>
      <c r="W151" s="18"/>
      <c r="X151" s="12"/>
      <c r="Y151" s="18"/>
      <c r="Z151" s="18"/>
      <c r="AA151" s="19">
        <f>IF(AND(AC151=[2]Matrica!$A$4,AD151=[2]Matrica!$B$3),[2]Matrica!$B$4,IF(AND(AC151=[2]Matrica!$A$4,AD151=[2]Matrica!$E$3),[2]Matrica!$E$4,IF(AND(AC151=[2]Matrica!$A$4,AD151=[2]Matrica!$H$3),[2]Matrica!$H$4,IF(AND(AC151=[2]Matrica!$A$5,AD151=[2]Matrica!$B$3),[2]Matrica!$B$5,IF(AND(AC151=[2]Matrica!$A$5,AD151=[2]Matrica!$E$3),[2]Matrica!$E$5,IF(AND(AC151=[2]Matrica!$A$5,AD151=[2]Matrica!$H$3),[2]Matrica!$H$5,IF(AND(AC151=[2]Matrica!$A$6,AD151=[2]Matrica!$B$3),[2]Matrica!$B$6,IF(AND(AC151=[2]Matrica!$A$6,AD151=[2]Matrica!$E$3),[2]Matrica!$E$6,IF(AND(AC151=[2]Matrica!$A$6,AD151=[2]Matrica!$H$3),[2]Matrica!$H$6,IF(AND(AC151=[2]Matrica!$A$7,AD151=[2]Matrica!$B$3),[2]Matrica!$B$7,IF(AND(AC151=[2]Matrica!$A$7,AD151=[2]Matrica!$E$3),[2]Matrica!$E$7,IF(AND(AC151=[2]Matrica!$A$7,AD151=[2]Matrica!$H$3),[2]Matrica!$H$7,IF(AND(AC151=[2]Matrica!$A$8,AD151=[2]Matrica!$B$3),[2]Matrica!$B$8,IF(AND(AC151=[2]Matrica!$A$8,AD151=[2]Matrica!$E$3),[2]Matrica!$E$8,IF(AND(AC151=[2]Matrica!$A$8,AD151=[2]Matrica!$H$3),[2]Matrica!$H$8,IF(AND(AC151=[2]Matrica!$A$9,AD151=[2]Matrica!$B$3),[2]Matrica!$B$9,IF(AND(AC151=[2]Matrica!$A$9,AD151=[2]Matrica!$E$3),[2]Matrica!$E$9,IF(AND(AC151=[2]Matrica!$A$9,AD151=[2]Matrica!$H$3),[2]Matrica!$H$9,IF(AND(AC151=[2]Matrica!$A$10,AD151=[2]Matrica!$B$3),[2]Matrica!$B$10,IF(AND(AC151=[2]Matrica!$A$10,AD151=[2]Matrica!$E$3),[2]Matrica!$E$10,IF(AND(AC151=[2]Matrica!$A$10,AD151=[2]Matrica!$H$3),[2]Matrica!$H$10,IF(AND(AC151=[2]Matrica!$A$11,AD151=[2]Matrica!$B$3),[2]Matrica!$B$11,IF(AND(AC151=[2]Matrica!$A$11,AD151=[2]Matrica!$E$3),[2]Matrica!$E$11,IF(AND(AC151=[2]Matrica!$A$11,AD151=[2]Matrica!$H$3),[2]Matrica!$H$11,IF(AND(AC151=[2]Matrica!$A$12,AD151=[2]Matrica!$B$3),[2]Matrica!$B$12,IF(AND(AC151=[2]Matrica!$A$12,AD151=[2]Matrica!$E$3),[2]Matrica!$E$12,IF(AND(AC151=[2]Matrica!$A$12,AD151=[2]Matrica!$H$3),[2]Matrica!$H$12,IF(AND(AC151=[2]Matrica!$A$13,AD151=[2]Matrica!$B$3),[2]Matrica!$B$13,IF(AND(AC151=[2]Matrica!$A$13,AD151=[2]Matrica!$E$3),[2]Matrica!$E$13,IF(AND(AC151=[2]Matrica!$A$13,AD151=[2]Matrica!$H$3),[2]Matrica!$H$13,IF(AND(AC151=[2]Matrica!$A$14,AD151=[2]Matrica!$B$3),[2]Matrica!$B$14,IF(AND(AC151=[2]Matrica!$A$14,AD151=[2]Matrica!$E$3),[2]Matrica!$E$14,IF(AND(AC151=[2]Matrica!$A$14,AD151=[2]Matrica!$H$3),[2]Matrica!$H$14,IF(AND(AC151=[2]Matrica!$A$15,AD151=[2]Matrica!$B$3),[2]Matrica!$B$15,IF(AND(AC151=[2]Matrica!$A$15,AD151=[2]Matrica!$E$3),[2]Matrica!$E$15,IF(AND(AC151=[2]Matrica!$A$15,AD151=[2]Matrica!$H$3),[2]Matrica!$H$15,IF(AND(AC151=[2]Matrica!$A$16,AD151=[2]Matrica!$B$3),[2]Matrica!$B$16,IF(AND(AC151=[2]Matrica!$A$16,AD151=[2]Matrica!$E$3),[2]Matrica!$E$16,IF(AND(AC151=[2]Matrica!$A$16,AD151=[2]Matrica!$H$3),[2]Matrica!$H$16,"")))))))))))))))))))))))))))))))))))))))</f>
        <v>1.28</v>
      </c>
      <c r="AB151" s="18">
        <f>IF(AND(AC151=[2]Matrica!$A$4,AD151=[2]Matrica!$B$3),[2]Matrica!$D$4,IF(AND(AC151=[2]Matrica!$A$4,AD151=[2]Matrica!$E$3),[2]Matrica!$G$4,IF(AND(AC151=[2]Matrica!$A$4,AD151=[2]Matrica!$H$3),[2]Matrica!$J$4,IF(AND(AC151=[2]Matrica!$A$5,AD151=[2]Matrica!$B$3),[2]Matrica!$D$5,IF(AND(AC151=[2]Matrica!$A$5,AD151=[2]Matrica!$E$3),[2]Matrica!$G$5,IF(AND(AC151=[2]Matrica!$A$5,AD151=[2]Matrica!$H$3),[2]Matrica!$J$5,IF(AND(AC151=[2]Matrica!$A$6,AD151=[2]Matrica!$B$3),[2]Matrica!$D$6,IF(AND(AC151=[2]Matrica!$A$6,AD151=[2]Matrica!$E$3),[2]Matrica!$G$6,IF(AND(AC151=[2]Matrica!$A$6,AD151=[2]Matrica!$H$3),[2]Matrica!$J$6,IF(AND(AC151=[2]Matrica!$A$7,AD151=[2]Matrica!$B$3),[2]Matrica!$D$7,IF(AND(AC151=[2]Matrica!$A$7,AD151=[2]Matrica!$E$3),[2]Matrica!$G$7,IF(AND(AC151=[2]Matrica!$A$7,AD151=[2]Matrica!$H$3),[2]Matrica!$J$7,IF(AND(AC151=[2]Matrica!$A$8,AD151=[2]Matrica!$B$3),[2]Matrica!$D$8,IF(AND(AC151=[2]Matrica!$A$8,AD151=[2]Matrica!$E$3),[2]Matrica!$G$8,IF(AND(AC151=[2]Matrica!$A$8,AD151=[2]Matrica!$H$3),[2]Matrica!$J$8,IF(AND(AC151=[2]Matrica!$A$9,AD151=[2]Matrica!$B$3),[2]Matrica!$D$9,IF(AND(AC151=[2]Matrica!$A$9,AD151=[2]Matrica!$E$3),[2]Matrica!$G$9,IF(AND(AC151=[2]Matrica!$A$9,AD151=[2]Matrica!$H$3),[2]Matrica!$J$9,IF(AND(AC151=[2]Matrica!$A$10,AD151=[2]Matrica!$B$3),[2]Matrica!$D$10,IF(AND(AC151=[2]Matrica!$A$10,AD151=[2]Matrica!$E$3),[2]Matrica!$G$10,IF(AND(AC151=[2]Matrica!$A$10,AD151=[2]Matrica!$H$3),[2]Matrica!$J$10,IF(AND(AC151=[2]Matrica!$A$11,AD151=[2]Matrica!$B$3),[2]Matrica!$D$11,IF(AND(AC151=[2]Matrica!$A$11,AD151=[2]Matrica!$E$3),[2]Matrica!$G$11,IF(AND(AC151=[2]Matrica!$A$11,AD151=[2]Matrica!$H$3),[2]Matrica!$J$11,IF(AND(AC151=[2]Matrica!$A$12,AD151=[2]Matrica!$B$3),[2]Matrica!$D$12,IF(AND(AC151=[2]Matrica!$A$12,AD151=[2]Matrica!$E$3),[2]Matrica!$G$12,IF(AND(AC151=[2]Matrica!$A$12,AD151=[2]Matrica!$H$3),[2]Matrica!$J$12,IF(AND(AC151=[2]Matrica!$A$13,AD151=[2]Matrica!$B$3),[2]Matrica!$D$13,IF(AND(AC151=[2]Matrica!$A$13,AD151=[2]Matrica!$E$3),[2]Matrica!$G$13,IF(AND(AC151=[2]Matrica!$A$13,AD151=[2]Matrica!$H$3),[2]Matrica!$J$13,IF(AND(AC151=[2]Matrica!$A$14,AD151=[2]Matrica!$B$3),[2]Matrica!$D$14,IF(AND(AC151=[2]Matrica!$A$14,AD151=[2]Matrica!$E$3),[2]Matrica!$G$14,IF(AND(AC151=[2]Matrica!$A$14,AD151=[2]Matrica!$H$3),[2]Matrica!$J$14,IF(AND(AC151=[2]Matrica!$A$15,AD151=[2]Matrica!$B$3),[2]Matrica!$D$15,IF(AND(AC151=[2]Matrica!$A$15,AD151=[2]Matrica!$E$3),[2]Matrica!$G$15,IF(AND(AC151=[2]Matrica!$A$15,AD151=[2]Matrica!$H$3),[2]Matrica!$J$15,IF(AND(AC151=[2]Matrica!$A$16,AD151=[2]Matrica!$B$3),[2]Matrica!$D$16,IF(AND(AC151=[2]Matrica!$A$16,AD151=[2]Matrica!$E$3),[2]Matrica!$G$16,IF(AND(AC151=[2]Matrica!$A$16,AD151=[2]Matrica!$H$3),[2]Matrica!$J$16,"")))))))))))))))))))))))))))))))))))))))</f>
        <v>1.34</v>
      </c>
      <c r="AC151" s="20" t="s">
        <v>96</v>
      </c>
      <c r="AD151" s="20">
        <v>1</v>
      </c>
      <c r="AE151" s="21">
        <f t="shared" si="23"/>
        <v>1.28</v>
      </c>
      <c r="AF151" s="20"/>
      <c r="AG151" s="5"/>
    </row>
    <row r="152" spans="1:33" x14ac:dyDescent="0.25">
      <c r="A152" s="5"/>
      <c r="B152" s="5"/>
      <c r="C152" s="26"/>
      <c r="D152" s="30" t="s">
        <v>325</v>
      </c>
      <c r="E152" s="20"/>
      <c r="F152" s="9"/>
      <c r="G152" s="10" t="str">
        <f>IFERROR(VLOOKUP(C152,'[1]Радна места'!$C$399:$G$577,5,FALSE),"")</f>
        <v/>
      </c>
      <c r="H152" s="11" t="str">
        <f>IFERROR(VLOOKUP(C152,'[1]Радна места'!$C$399:$H$577,6,FALSE),"")</f>
        <v/>
      </c>
      <c r="I152" s="11" t="str">
        <f>IFERROR(VLOOKUP(C152,'[1]Радна места'!$C$399:$I$577,7,FALSE),"")</f>
        <v/>
      </c>
      <c r="J152" s="38"/>
      <c r="K152" s="38"/>
      <c r="L152" s="12" t="str">
        <f>IFERROR(VLOOKUP(C152,'[1]Радна места'!$C$399:$J$577,8,FALSE),"")</f>
        <v/>
      </c>
      <c r="M152" s="13" t="str">
        <f>IFERROR(VLOOKUP(C152,'[1]Радна места'!$C$399:$K$577,9,FALSE),"")</f>
        <v/>
      </c>
      <c r="N152" s="13" t="str">
        <f>IFERROR(VLOOKUP(C152,'[1]Радна места'!$C$399:$L$577,10,FALSE),"")</f>
        <v/>
      </c>
      <c r="O152" s="13" t="str">
        <f>IFERROR(VLOOKUP(C152,'[1]Радна места'!$C$399:$M$577,11,FALSE),"")</f>
        <v/>
      </c>
      <c r="P152" s="14">
        <v>2817.35</v>
      </c>
      <c r="Q152" s="14" t="str">
        <f t="shared" si="18"/>
        <v/>
      </c>
      <c r="R152" s="15" t="str">
        <f t="shared" si="19"/>
        <v/>
      </c>
      <c r="S152" s="16" t="str">
        <f t="shared" si="20"/>
        <v/>
      </c>
      <c r="T152" s="16" t="str">
        <f t="shared" si="20"/>
        <v/>
      </c>
      <c r="U152" s="16" t="str">
        <f t="shared" si="21"/>
        <v/>
      </c>
      <c r="V152" s="18"/>
      <c r="W152" s="18"/>
      <c r="X152" s="12"/>
      <c r="Y152" s="18"/>
      <c r="Z152" s="18"/>
      <c r="AA152" s="19" t="str">
        <f>IF(AND(AC152=[2]Matrica!$A$4,AD152=[2]Matrica!$B$3),[2]Matrica!$B$4,IF(AND(AC152=[2]Matrica!$A$4,AD152=[2]Matrica!$E$3),[2]Matrica!$E$4,IF(AND(AC152=[2]Matrica!$A$4,AD152=[2]Matrica!$H$3),[2]Matrica!$H$4,IF(AND(AC152=[2]Matrica!$A$5,AD152=[2]Matrica!$B$3),[2]Matrica!$B$5,IF(AND(AC152=[2]Matrica!$A$5,AD152=[2]Matrica!$E$3),[2]Matrica!$E$5,IF(AND(AC152=[2]Matrica!$A$5,AD152=[2]Matrica!$H$3),[2]Matrica!$H$5,IF(AND(AC152=[2]Matrica!$A$6,AD152=[2]Matrica!$B$3),[2]Matrica!$B$6,IF(AND(AC152=[2]Matrica!$A$6,AD152=[2]Matrica!$E$3),[2]Matrica!$E$6,IF(AND(AC152=[2]Matrica!$A$6,AD152=[2]Matrica!$H$3),[2]Matrica!$H$6,IF(AND(AC152=[2]Matrica!$A$7,AD152=[2]Matrica!$B$3),[2]Matrica!$B$7,IF(AND(AC152=[2]Matrica!$A$7,AD152=[2]Matrica!$E$3),[2]Matrica!$E$7,IF(AND(AC152=[2]Matrica!$A$7,AD152=[2]Matrica!$H$3),[2]Matrica!$H$7,IF(AND(AC152=[2]Matrica!$A$8,AD152=[2]Matrica!$B$3),[2]Matrica!$B$8,IF(AND(AC152=[2]Matrica!$A$8,AD152=[2]Matrica!$E$3),[2]Matrica!$E$8,IF(AND(AC152=[2]Matrica!$A$8,AD152=[2]Matrica!$H$3),[2]Matrica!$H$8,IF(AND(AC152=[2]Matrica!$A$9,AD152=[2]Matrica!$B$3),[2]Matrica!$B$9,IF(AND(AC152=[2]Matrica!$A$9,AD152=[2]Matrica!$E$3),[2]Matrica!$E$9,IF(AND(AC152=[2]Matrica!$A$9,AD152=[2]Matrica!$H$3),[2]Matrica!$H$9,IF(AND(AC152=[2]Matrica!$A$10,AD152=[2]Matrica!$B$3),[2]Matrica!$B$10,IF(AND(AC152=[2]Matrica!$A$10,AD152=[2]Matrica!$E$3),[2]Matrica!$E$10,IF(AND(AC152=[2]Matrica!$A$10,AD152=[2]Matrica!$H$3),[2]Matrica!$H$10,IF(AND(AC152=[2]Matrica!$A$11,AD152=[2]Matrica!$B$3),[2]Matrica!$B$11,IF(AND(AC152=[2]Matrica!$A$11,AD152=[2]Matrica!$E$3),[2]Matrica!$E$11,IF(AND(AC152=[2]Matrica!$A$11,AD152=[2]Matrica!$H$3),[2]Matrica!$H$11,IF(AND(AC152=[2]Matrica!$A$12,AD152=[2]Matrica!$B$3),[2]Matrica!$B$12,IF(AND(AC152=[2]Matrica!$A$12,AD152=[2]Matrica!$E$3),[2]Matrica!$E$12,IF(AND(AC152=[2]Matrica!$A$12,AD152=[2]Matrica!$H$3),[2]Matrica!$H$12,IF(AND(AC152=[2]Matrica!$A$13,AD152=[2]Matrica!$B$3),[2]Matrica!$B$13,IF(AND(AC152=[2]Matrica!$A$13,AD152=[2]Matrica!$E$3),[2]Matrica!$E$13,IF(AND(AC152=[2]Matrica!$A$13,AD152=[2]Matrica!$H$3),[2]Matrica!$H$13,IF(AND(AC152=[2]Matrica!$A$14,AD152=[2]Matrica!$B$3),[2]Matrica!$B$14,IF(AND(AC152=[2]Matrica!$A$14,AD152=[2]Matrica!$E$3),[2]Matrica!$E$14,IF(AND(AC152=[2]Matrica!$A$14,AD152=[2]Matrica!$H$3),[2]Matrica!$H$14,IF(AND(AC152=[2]Matrica!$A$15,AD152=[2]Matrica!$B$3),[2]Matrica!$B$15,IF(AND(AC152=[2]Matrica!$A$15,AD152=[2]Matrica!$E$3),[2]Matrica!$E$15,IF(AND(AC152=[2]Matrica!$A$15,AD152=[2]Matrica!$H$3),[2]Matrica!$H$15,IF(AND(AC152=[2]Matrica!$A$16,AD152=[2]Matrica!$B$3),[2]Matrica!$B$16,IF(AND(AC152=[2]Matrica!$A$16,AD152=[2]Matrica!$E$3),[2]Matrica!$E$16,IF(AND(AC152=[2]Matrica!$A$16,AD152=[2]Matrica!$H$3),[2]Matrica!$H$16,"")))))))))))))))))))))))))))))))))))))))</f>
        <v/>
      </c>
      <c r="AB152" s="18" t="str">
        <f>IF(AND(AC152=[2]Matrica!$A$4,AD152=[2]Matrica!$B$3),[2]Matrica!$D$4,IF(AND(AC152=[2]Matrica!$A$4,AD152=[2]Matrica!$E$3),[2]Matrica!$G$4,IF(AND(AC152=[2]Matrica!$A$4,AD152=[2]Matrica!$H$3),[2]Matrica!$J$4,IF(AND(AC152=[2]Matrica!$A$5,AD152=[2]Matrica!$B$3),[2]Matrica!$D$5,IF(AND(AC152=[2]Matrica!$A$5,AD152=[2]Matrica!$E$3),[2]Matrica!$G$5,IF(AND(AC152=[2]Matrica!$A$5,AD152=[2]Matrica!$H$3),[2]Matrica!$J$5,IF(AND(AC152=[2]Matrica!$A$6,AD152=[2]Matrica!$B$3),[2]Matrica!$D$6,IF(AND(AC152=[2]Matrica!$A$6,AD152=[2]Matrica!$E$3),[2]Matrica!$G$6,IF(AND(AC152=[2]Matrica!$A$6,AD152=[2]Matrica!$H$3),[2]Matrica!$J$6,IF(AND(AC152=[2]Matrica!$A$7,AD152=[2]Matrica!$B$3),[2]Matrica!$D$7,IF(AND(AC152=[2]Matrica!$A$7,AD152=[2]Matrica!$E$3),[2]Matrica!$G$7,IF(AND(AC152=[2]Matrica!$A$7,AD152=[2]Matrica!$H$3),[2]Matrica!$J$7,IF(AND(AC152=[2]Matrica!$A$8,AD152=[2]Matrica!$B$3),[2]Matrica!$D$8,IF(AND(AC152=[2]Matrica!$A$8,AD152=[2]Matrica!$E$3),[2]Matrica!$G$8,IF(AND(AC152=[2]Matrica!$A$8,AD152=[2]Matrica!$H$3),[2]Matrica!$J$8,IF(AND(AC152=[2]Matrica!$A$9,AD152=[2]Matrica!$B$3),[2]Matrica!$D$9,IF(AND(AC152=[2]Matrica!$A$9,AD152=[2]Matrica!$E$3),[2]Matrica!$G$9,IF(AND(AC152=[2]Matrica!$A$9,AD152=[2]Matrica!$H$3),[2]Matrica!$J$9,IF(AND(AC152=[2]Matrica!$A$10,AD152=[2]Matrica!$B$3),[2]Matrica!$D$10,IF(AND(AC152=[2]Matrica!$A$10,AD152=[2]Matrica!$E$3),[2]Matrica!$G$10,IF(AND(AC152=[2]Matrica!$A$10,AD152=[2]Matrica!$H$3),[2]Matrica!$J$10,IF(AND(AC152=[2]Matrica!$A$11,AD152=[2]Matrica!$B$3),[2]Matrica!$D$11,IF(AND(AC152=[2]Matrica!$A$11,AD152=[2]Matrica!$E$3),[2]Matrica!$G$11,IF(AND(AC152=[2]Matrica!$A$11,AD152=[2]Matrica!$H$3),[2]Matrica!$J$11,IF(AND(AC152=[2]Matrica!$A$12,AD152=[2]Matrica!$B$3),[2]Matrica!$D$12,IF(AND(AC152=[2]Matrica!$A$12,AD152=[2]Matrica!$E$3),[2]Matrica!$G$12,IF(AND(AC152=[2]Matrica!$A$12,AD152=[2]Matrica!$H$3),[2]Matrica!$J$12,IF(AND(AC152=[2]Matrica!$A$13,AD152=[2]Matrica!$B$3),[2]Matrica!$D$13,IF(AND(AC152=[2]Matrica!$A$13,AD152=[2]Matrica!$E$3),[2]Matrica!$G$13,IF(AND(AC152=[2]Matrica!$A$13,AD152=[2]Matrica!$H$3),[2]Matrica!$J$13,IF(AND(AC152=[2]Matrica!$A$14,AD152=[2]Matrica!$B$3),[2]Matrica!$D$14,IF(AND(AC152=[2]Matrica!$A$14,AD152=[2]Matrica!$E$3),[2]Matrica!$G$14,IF(AND(AC152=[2]Matrica!$A$14,AD152=[2]Matrica!$H$3),[2]Matrica!$J$14,IF(AND(AC152=[2]Matrica!$A$15,AD152=[2]Matrica!$B$3),[2]Matrica!$D$15,IF(AND(AC152=[2]Matrica!$A$15,AD152=[2]Matrica!$E$3),[2]Matrica!$G$15,IF(AND(AC152=[2]Matrica!$A$15,AD152=[2]Matrica!$H$3),[2]Matrica!$J$15,IF(AND(AC152=[2]Matrica!$A$16,AD152=[2]Matrica!$B$3),[2]Matrica!$D$16,IF(AND(AC152=[2]Matrica!$A$16,AD152=[2]Matrica!$E$3),[2]Matrica!$G$16,IF(AND(AC152=[2]Matrica!$A$16,AD152=[2]Matrica!$H$3),[2]Matrica!$J$16,"")))))))))))))))))))))))))))))))))))))))</f>
        <v/>
      </c>
      <c r="AC152" s="20"/>
      <c r="AD152" s="20"/>
      <c r="AE152" s="20"/>
      <c r="AF152" s="20"/>
      <c r="AG152" s="5"/>
    </row>
    <row r="153" spans="1:33" x14ac:dyDescent="0.25">
      <c r="A153" s="5"/>
      <c r="B153" s="5"/>
      <c r="C153" s="26" t="s">
        <v>326</v>
      </c>
      <c r="D153" s="35" t="s">
        <v>325</v>
      </c>
      <c r="E153" s="20"/>
      <c r="F153" s="9"/>
      <c r="G153" s="10">
        <f>IFERROR(VLOOKUP(C153,'[1]Радна места'!$C$399:$G$577,5,FALSE),"")</f>
        <v>0</v>
      </c>
      <c r="H153" s="11">
        <f>IFERROR(VLOOKUP(C153,'[1]Радна места'!$C$399:$H$577,6,FALSE),"")</f>
        <v>0</v>
      </c>
      <c r="I153" s="11">
        <f>IFERROR(VLOOKUP(C153,'[1]Радна места'!$C$399:$I$577,7,FALSE),"")</f>
        <v>0</v>
      </c>
      <c r="J153" s="38"/>
      <c r="K153" s="38"/>
      <c r="L153" s="12">
        <f>IFERROR(VLOOKUP(C153,'[1]Радна места'!$C$399:$J$577,8,FALSE),"")</f>
        <v>6.18</v>
      </c>
      <c r="M153" s="13">
        <f>IFERROR(VLOOKUP(C153,'[1]Радна места'!$C$399:$K$577,9,FALSE),"")</f>
        <v>6.83</v>
      </c>
      <c r="N153" s="13">
        <f>IFERROR(VLOOKUP(C153,'[1]Радна места'!$C$399:$L$577,10,FALSE),"")</f>
        <v>6.18</v>
      </c>
      <c r="O153" s="13">
        <f>IFERROR(VLOOKUP(C153,'[1]Радна места'!$C$399:$M$577,11,FALSE),"")</f>
        <v>6.83</v>
      </c>
      <c r="P153" s="14">
        <v>2817.35</v>
      </c>
      <c r="Q153" s="14">
        <f t="shared" si="18"/>
        <v>17411.222999999998</v>
      </c>
      <c r="R153" s="15">
        <f t="shared" si="19"/>
        <v>19242.500499999998</v>
      </c>
      <c r="S153" s="16">
        <f t="shared" si="20"/>
        <v>6.18</v>
      </c>
      <c r="T153" s="16">
        <f t="shared" si="20"/>
        <v>6.8299999999999992</v>
      </c>
      <c r="U153" s="16">
        <f t="shared" si="21"/>
        <v>1.22</v>
      </c>
      <c r="V153" s="18"/>
      <c r="W153" s="18"/>
      <c r="X153" s="12"/>
      <c r="Y153" s="18"/>
      <c r="Z153" s="18"/>
      <c r="AA153" s="19">
        <f>IF(AND(AC153=[2]Matrica!$A$4,AD153=[2]Matrica!$B$3),[2]Matrica!$B$4,IF(AND(AC153=[2]Matrica!$A$4,AD153=[2]Matrica!$E$3),[2]Matrica!$E$4,IF(AND(AC153=[2]Matrica!$A$4,AD153=[2]Matrica!$H$3),[2]Matrica!$H$4,IF(AND(AC153=[2]Matrica!$A$5,AD153=[2]Matrica!$B$3),[2]Matrica!$B$5,IF(AND(AC153=[2]Matrica!$A$5,AD153=[2]Matrica!$E$3),[2]Matrica!$E$5,IF(AND(AC153=[2]Matrica!$A$5,AD153=[2]Matrica!$H$3),[2]Matrica!$H$5,IF(AND(AC153=[2]Matrica!$A$6,AD153=[2]Matrica!$B$3),[2]Matrica!$B$6,IF(AND(AC153=[2]Matrica!$A$6,AD153=[2]Matrica!$E$3),[2]Matrica!$E$6,IF(AND(AC153=[2]Matrica!$A$6,AD153=[2]Matrica!$H$3),[2]Matrica!$H$6,IF(AND(AC153=[2]Matrica!$A$7,AD153=[2]Matrica!$B$3),[2]Matrica!$B$7,IF(AND(AC153=[2]Matrica!$A$7,AD153=[2]Matrica!$E$3),[2]Matrica!$E$7,IF(AND(AC153=[2]Matrica!$A$7,AD153=[2]Matrica!$H$3),[2]Matrica!$H$7,IF(AND(AC153=[2]Matrica!$A$8,AD153=[2]Matrica!$B$3),[2]Matrica!$B$8,IF(AND(AC153=[2]Matrica!$A$8,AD153=[2]Matrica!$E$3),[2]Matrica!$E$8,IF(AND(AC153=[2]Matrica!$A$8,AD153=[2]Matrica!$H$3),[2]Matrica!$H$8,IF(AND(AC153=[2]Matrica!$A$9,AD153=[2]Matrica!$B$3),[2]Matrica!$B$9,IF(AND(AC153=[2]Matrica!$A$9,AD153=[2]Matrica!$E$3),[2]Matrica!$E$9,IF(AND(AC153=[2]Matrica!$A$9,AD153=[2]Matrica!$H$3),[2]Matrica!$H$9,IF(AND(AC153=[2]Matrica!$A$10,AD153=[2]Matrica!$B$3),[2]Matrica!$B$10,IF(AND(AC153=[2]Matrica!$A$10,AD153=[2]Matrica!$E$3),[2]Matrica!$E$10,IF(AND(AC153=[2]Matrica!$A$10,AD153=[2]Matrica!$H$3),[2]Matrica!$H$10,IF(AND(AC153=[2]Matrica!$A$11,AD153=[2]Matrica!$B$3),[2]Matrica!$B$11,IF(AND(AC153=[2]Matrica!$A$11,AD153=[2]Matrica!$E$3),[2]Matrica!$E$11,IF(AND(AC153=[2]Matrica!$A$11,AD153=[2]Matrica!$H$3),[2]Matrica!$H$11,IF(AND(AC153=[2]Matrica!$A$12,AD153=[2]Matrica!$B$3),[2]Matrica!$B$12,IF(AND(AC153=[2]Matrica!$A$12,AD153=[2]Matrica!$E$3),[2]Matrica!$E$12,IF(AND(AC153=[2]Matrica!$A$12,AD153=[2]Matrica!$H$3),[2]Matrica!$H$12,IF(AND(AC153=[2]Matrica!$A$13,AD153=[2]Matrica!$B$3),[2]Matrica!$B$13,IF(AND(AC153=[2]Matrica!$A$13,AD153=[2]Matrica!$E$3),[2]Matrica!$E$13,IF(AND(AC153=[2]Matrica!$A$13,AD153=[2]Matrica!$H$3),[2]Matrica!$H$13,IF(AND(AC153=[2]Matrica!$A$14,AD153=[2]Matrica!$B$3),[2]Matrica!$B$14,IF(AND(AC153=[2]Matrica!$A$14,AD153=[2]Matrica!$E$3),[2]Matrica!$E$14,IF(AND(AC153=[2]Matrica!$A$14,AD153=[2]Matrica!$H$3),[2]Matrica!$H$14,IF(AND(AC153=[2]Matrica!$A$15,AD153=[2]Matrica!$B$3),[2]Matrica!$B$15,IF(AND(AC153=[2]Matrica!$A$15,AD153=[2]Matrica!$E$3),[2]Matrica!$E$15,IF(AND(AC153=[2]Matrica!$A$15,AD153=[2]Matrica!$H$3),[2]Matrica!$H$15,IF(AND(AC153=[2]Matrica!$A$16,AD153=[2]Matrica!$B$3),[2]Matrica!$B$16,IF(AND(AC153=[2]Matrica!$A$16,AD153=[2]Matrica!$E$3),[2]Matrica!$E$16,IF(AND(AC153=[2]Matrica!$A$16,AD153=[2]Matrica!$H$3),[2]Matrica!$H$16,"")))))))))))))))))))))))))))))))))))))))</f>
        <v>1.1100000000000001</v>
      </c>
      <c r="AB153" s="18">
        <f>IF(AND(AC153=[2]Matrica!$A$4,AD153=[2]Matrica!$B$3),[2]Matrica!$D$4,IF(AND(AC153=[2]Matrica!$A$4,AD153=[2]Matrica!$E$3),[2]Matrica!$G$4,IF(AND(AC153=[2]Matrica!$A$4,AD153=[2]Matrica!$H$3),[2]Matrica!$J$4,IF(AND(AC153=[2]Matrica!$A$5,AD153=[2]Matrica!$B$3),[2]Matrica!$D$5,IF(AND(AC153=[2]Matrica!$A$5,AD153=[2]Matrica!$E$3),[2]Matrica!$G$5,IF(AND(AC153=[2]Matrica!$A$5,AD153=[2]Matrica!$H$3),[2]Matrica!$J$5,IF(AND(AC153=[2]Matrica!$A$6,AD153=[2]Matrica!$B$3),[2]Matrica!$D$6,IF(AND(AC153=[2]Matrica!$A$6,AD153=[2]Matrica!$E$3),[2]Matrica!$G$6,IF(AND(AC153=[2]Matrica!$A$6,AD153=[2]Matrica!$H$3),[2]Matrica!$J$6,IF(AND(AC153=[2]Matrica!$A$7,AD153=[2]Matrica!$B$3),[2]Matrica!$D$7,IF(AND(AC153=[2]Matrica!$A$7,AD153=[2]Matrica!$E$3),[2]Matrica!$G$7,IF(AND(AC153=[2]Matrica!$A$7,AD153=[2]Matrica!$H$3),[2]Matrica!$J$7,IF(AND(AC153=[2]Matrica!$A$8,AD153=[2]Matrica!$B$3),[2]Matrica!$D$8,IF(AND(AC153=[2]Matrica!$A$8,AD153=[2]Matrica!$E$3),[2]Matrica!$G$8,IF(AND(AC153=[2]Matrica!$A$8,AD153=[2]Matrica!$H$3),[2]Matrica!$J$8,IF(AND(AC153=[2]Matrica!$A$9,AD153=[2]Matrica!$B$3),[2]Matrica!$D$9,IF(AND(AC153=[2]Matrica!$A$9,AD153=[2]Matrica!$E$3),[2]Matrica!$G$9,IF(AND(AC153=[2]Matrica!$A$9,AD153=[2]Matrica!$H$3),[2]Matrica!$J$9,IF(AND(AC153=[2]Matrica!$A$10,AD153=[2]Matrica!$B$3),[2]Matrica!$D$10,IF(AND(AC153=[2]Matrica!$A$10,AD153=[2]Matrica!$E$3),[2]Matrica!$G$10,IF(AND(AC153=[2]Matrica!$A$10,AD153=[2]Matrica!$H$3),[2]Matrica!$J$10,IF(AND(AC153=[2]Matrica!$A$11,AD153=[2]Matrica!$B$3),[2]Matrica!$D$11,IF(AND(AC153=[2]Matrica!$A$11,AD153=[2]Matrica!$E$3),[2]Matrica!$G$11,IF(AND(AC153=[2]Matrica!$A$11,AD153=[2]Matrica!$H$3),[2]Matrica!$J$11,IF(AND(AC153=[2]Matrica!$A$12,AD153=[2]Matrica!$B$3),[2]Matrica!$D$12,IF(AND(AC153=[2]Matrica!$A$12,AD153=[2]Matrica!$E$3),[2]Matrica!$G$12,IF(AND(AC153=[2]Matrica!$A$12,AD153=[2]Matrica!$H$3),[2]Matrica!$J$12,IF(AND(AC153=[2]Matrica!$A$13,AD153=[2]Matrica!$B$3),[2]Matrica!$D$13,IF(AND(AC153=[2]Matrica!$A$13,AD153=[2]Matrica!$E$3),[2]Matrica!$G$13,IF(AND(AC153=[2]Matrica!$A$13,AD153=[2]Matrica!$H$3),[2]Matrica!$J$13,IF(AND(AC153=[2]Matrica!$A$14,AD153=[2]Matrica!$B$3),[2]Matrica!$D$14,IF(AND(AC153=[2]Matrica!$A$14,AD153=[2]Matrica!$E$3),[2]Matrica!$G$14,IF(AND(AC153=[2]Matrica!$A$14,AD153=[2]Matrica!$H$3),[2]Matrica!$J$14,IF(AND(AC153=[2]Matrica!$A$15,AD153=[2]Matrica!$B$3),[2]Matrica!$D$15,IF(AND(AC153=[2]Matrica!$A$15,AD153=[2]Matrica!$E$3),[2]Matrica!$G$15,IF(AND(AC153=[2]Matrica!$A$15,AD153=[2]Matrica!$H$3),[2]Matrica!$J$15,IF(AND(AC153=[2]Matrica!$A$16,AD153=[2]Matrica!$B$3),[2]Matrica!$D$16,IF(AND(AC153=[2]Matrica!$A$16,AD153=[2]Matrica!$E$3),[2]Matrica!$G$16,IF(AND(AC153=[2]Matrica!$A$16,AD153=[2]Matrica!$H$3),[2]Matrica!$J$16,"")))))))))))))))))))))))))))))))))))))))</f>
        <v>1.1599999999999999</v>
      </c>
      <c r="AC153" s="20" t="s">
        <v>224</v>
      </c>
      <c r="AD153" s="20">
        <v>1</v>
      </c>
      <c r="AE153" s="21">
        <f t="shared" ref="AE153:AE154" si="24">AA153</f>
        <v>1.1100000000000001</v>
      </c>
      <c r="AF153" s="20"/>
      <c r="AG153" s="5"/>
    </row>
    <row r="154" spans="1:33" x14ac:dyDescent="0.25">
      <c r="A154" s="5"/>
      <c r="B154" s="5"/>
      <c r="C154" s="26" t="s">
        <v>327</v>
      </c>
      <c r="D154" s="35" t="s">
        <v>328</v>
      </c>
      <c r="E154" s="20"/>
      <c r="F154" s="9"/>
      <c r="G154" s="10">
        <f>IFERROR(VLOOKUP(C154,'[1]Радна места'!$C$399:$G$577,5,FALSE),"")</f>
        <v>0</v>
      </c>
      <c r="H154" s="11">
        <f>IFERROR(VLOOKUP(C154,'[1]Радна места'!$C$399:$H$577,6,FALSE),"")</f>
        <v>0</v>
      </c>
      <c r="I154" s="11">
        <f>IFERROR(VLOOKUP(C154,'[1]Радна места'!$C$399:$I$577,7,FALSE),"")</f>
        <v>0</v>
      </c>
      <c r="J154" s="38"/>
      <c r="K154" s="38"/>
      <c r="L154" s="12">
        <f>IFERROR(VLOOKUP(C154,'[1]Радна места'!$C$399:$J$577,8,FALSE),"")</f>
        <v>6.18</v>
      </c>
      <c r="M154" s="13">
        <f>IFERROR(VLOOKUP(C154,'[1]Радна места'!$C$399:$K$577,9,FALSE),"")</f>
        <v>6.83</v>
      </c>
      <c r="N154" s="13">
        <f>IFERROR(VLOOKUP(C154,'[1]Радна места'!$C$399:$L$577,10,FALSE),"")</f>
        <v>6.18</v>
      </c>
      <c r="O154" s="13">
        <f>IFERROR(VLOOKUP(C154,'[1]Радна места'!$C$399:$M$577,11,FALSE),"")</f>
        <v>6.83</v>
      </c>
      <c r="P154" s="14">
        <v>2817.35</v>
      </c>
      <c r="Q154" s="14">
        <f t="shared" si="18"/>
        <v>17411.222999999998</v>
      </c>
      <c r="R154" s="15">
        <f t="shared" si="19"/>
        <v>19242.500499999998</v>
      </c>
      <c r="S154" s="16">
        <f t="shared" si="20"/>
        <v>6.18</v>
      </c>
      <c r="T154" s="16">
        <f t="shared" si="20"/>
        <v>6.8299999999999992</v>
      </c>
      <c r="U154" s="16">
        <f t="shared" si="21"/>
        <v>1.22</v>
      </c>
      <c r="V154" s="18"/>
      <c r="W154" s="18"/>
      <c r="X154" s="12"/>
      <c r="Y154" s="18"/>
      <c r="Z154" s="18"/>
      <c r="AA154" s="19">
        <f>IF(AND(AC154=[2]Matrica!$A$4,AD154=[2]Matrica!$B$3),[2]Matrica!$B$4,IF(AND(AC154=[2]Matrica!$A$4,AD154=[2]Matrica!$E$3),[2]Matrica!$E$4,IF(AND(AC154=[2]Matrica!$A$4,AD154=[2]Matrica!$H$3),[2]Matrica!$H$4,IF(AND(AC154=[2]Matrica!$A$5,AD154=[2]Matrica!$B$3),[2]Matrica!$B$5,IF(AND(AC154=[2]Matrica!$A$5,AD154=[2]Matrica!$E$3),[2]Matrica!$E$5,IF(AND(AC154=[2]Matrica!$A$5,AD154=[2]Matrica!$H$3),[2]Matrica!$H$5,IF(AND(AC154=[2]Matrica!$A$6,AD154=[2]Matrica!$B$3),[2]Matrica!$B$6,IF(AND(AC154=[2]Matrica!$A$6,AD154=[2]Matrica!$E$3),[2]Matrica!$E$6,IF(AND(AC154=[2]Matrica!$A$6,AD154=[2]Matrica!$H$3),[2]Matrica!$H$6,IF(AND(AC154=[2]Matrica!$A$7,AD154=[2]Matrica!$B$3),[2]Matrica!$B$7,IF(AND(AC154=[2]Matrica!$A$7,AD154=[2]Matrica!$E$3),[2]Matrica!$E$7,IF(AND(AC154=[2]Matrica!$A$7,AD154=[2]Matrica!$H$3),[2]Matrica!$H$7,IF(AND(AC154=[2]Matrica!$A$8,AD154=[2]Matrica!$B$3),[2]Matrica!$B$8,IF(AND(AC154=[2]Matrica!$A$8,AD154=[2]Matrica!$E$3),[2]Matrica!$E$8,IF(AND(AC154=[2]Matrica!$A$8,AD154=[2]Matrica!$H$3),[2]Matrica!$H$8,IF(AND(AC154=[2]Matrica!$A$9,AD154=[2]Matrica!$B$3),[2]Matrica!$B$9,IF(AND(AC154=[2]Matrica!$A$9,AD154=[2]Matrica!$E$3),[2]Matrica!$E$9,IF(AND(AC154=[2]Matrica!$A$9,AD154=[2]Matrica!$H$3),[2]Matrica!$H$9,IF(AND(AC154=[2]Matrica!$A$10,AD154=[2]Matrica!$B$3),[2]Matrica!$B$10,IF(AND(AC154=[2]Matrica!$A$10,AD154=[2]Matrica!$E$3),[2]Matrica!$E$10,IF(AND(AC154=[2]Matrica!$A$10,AD154=[2]Matrica!$H$3),[2]Matrica!$H$10,IF(AND(AC154=[2]Matrica!$A$11,AD154=[2]Matrica!$B$3),[2]Matrica!$B$11,IF(AND(AC154=[2]Matrica!$A$11,AD154=[2]Matrica!$E$3),[2]Matrica!$E$11,IF(AND(AC154=[2]Matrica!$A$11,AD154=[2]Matrica!$H$3),[2]Matrica!$H$11,IF(AND(AC154=[2]Matrica!$A$12,AD154=[2]Matrica!$B$3),[2]Matrica!$B$12,IF(AND(AC154=[2]Matrica!$A$12,AD154=[2]Matrica!$E$3),[2]Matrica!$E$12,IF(AND(AC154=[2]Matrica!$A$12,AD154=[2]Matrica!$H$3),[2]Matrica!$H$12,IF(AND(AC154=[2]Matrica!$A$13,AD154=[2]Matrica!$B$3),[2]Matrica!$B$13,IF(AND(AC154=[2]Matrica!$A$13,AD154=[2]Matrica!$E$3),[2]Matrica!$E$13,IF(AND(AC154=[2]Matrica!$A$13,AD154=[2]Matrica!$H$3),[2]Matrica!$H$13,IF(AND(AC154=[2]Matrica!$A$14,AD154=[2]Matrica!$B$3),[2]Matrica!$B$14,IF(AND(AC154=[2]Matrica!$A$14,AD154=[2]Matrica!$E$3),[2]Matrica!$E$14,IF(AND(AC154=[2]Matrica!$A$14,AD154=[2]Matrica!$H$3),[2]Matrica!$H$14,IF(AND(AC154=[2]Matrica!$A$15,AD154=[2]Matrica!$B$3),[2]Matrica!$B$15,IF(AND(AC154=[2]Matrica!$A$15,AD154=[2]Matrica!$E$3),[2]Matrica!$E$15,IF(AND(AC154=[2]Matrica!$A$15,AD154=[2]Matrica!$H$3),[2]Matrica!$H$15,IF(AND(AC154=[2]Matrica!$A$16,AD154=[2]Matrica!$B$3),[2]Matrica!$B$16,IF(AND(AC154=[2]Matrica!$A$16,AD154=[2]Matrica!$E$3),[2]Matrica!$E$16,IF(AND(AC154=[2]Matrica!$A$16,AD154=[2]Matrica!$H$3),[2]Matrica!$H$16,"")))))))))))))))))))))))))))))))))))))))</f>
        <v>1.28</v>
      </c>
      <c r="AB154" s="18">
        <f>IF(AND(AC154=[2]Matrica!$A$4,AD154=[2]Matrica!$B$3),[2]Matrica!$D$4,IF(AND(AC154=[2]Matrica!$A$4,AD154=[2]Matrica!$E$3),[2]Matrica!$G$4,IF(AND(AC154=[2]Matrica!$A$4,AD154=[2]Matrica!$H$3),[2]Matrica!$J$4,IF(AND(AC154=[2]Matrica!$A$5,AD154=[2]Matrica!$B$3),[2]Matrica!$D$5,IF(AND(AC154=[2]Matrica!$A$5,AD154=[2]Matrica!$E$3),[2]Matrica!$G$5,IF(AND(AC154=[2]Matrica!$A$5,AD154=[2]Matrica!$H$3),[2]Matrica!$J$5,IF(AND(AC154=[2]Matrica!$A$6,AD154=[2]Matrica!$B$3),[2]Matrica!$D$6,IF(AND(AC154=[2]Matrica!$A$6,AD154=[2]Matrica!$E$3),[2]Matrica!$G$6,IF(AND(AC154=[2]Matrica!$A$6,AD154=[2]Matrica!$H$3),[2]Matrica!$J$6,IF(AND(AC154=[2]Matrica!$A$7,AD154=[2]Matrica!$B$3),[2]Matrica!$D$7,IF(AND(AC154=[2]Matrica!$A$7,AD154=[2]Matrica!$E$3),[2]Matrica!$G$7,IF(AND(AC154=[2]Matrica!$A$7,AD154=[2]Matrica!$H$3),[2]Matrica!$J$7,IF(AND(AC154=[2]Matrica!$A$8,AD154=[2]Matrica!$B$3),[2]Matrica!$D$8,IF(AND(AC154=[2]Matrica!$A$8,AD154=[2]Matrica!$E$3),[2]Matrica!$G$8,IF(AND(AC154=[2]Matrica!$A$8,AD154=[2]Matrica!$H$3),[2]Matrica!$J$8,IF(AND(AC154=[2]Matrica!$A$9,AD154=[2]Matrica!$B$3),[2]Matrica!$D$9,IF(AND(AC154=[2]Matrica!$A$9,AD154=[2]Matrica!$E$3),[2]Matrica!$G$9,IF(AND(AC154=[2]Matrica!$A$9,AD154=[2]Matrica!$H$3),[2]Matrica!$J$9,IF(AND(AC154=[2]Matrica!$A$10,AD154=[2]Matrica!$B$3),[2]Matrica!$D$10,IF(AND(AC154=[2]Matrica!$A$10,AD154=[2]Matrica!$E$3),[2]Matrica!$G$10,IF(AND(AC154=[2]Matrica!$A$10,AD154=[2]Matrica!$H$3),[2]Matrica!$J$10,IF(AND(AC154=[2]Matrica!$A$11,AD154=[2]Matrica!$B$3),[2]Matrica!$D$11,IF(AND(AC154=[2]Matrica!$A$11,AD154=[2]Matrica!$E$3),[2]Matrica!$G$11,IF(AND(AC154=[2]Matrica!$A$11,AD154=[2]Matrica!$H$3),[2]Matrica!$J$11,IF(AND(AC154=[2]Matrica!$A$12,AD154=[2]Matrica!$B$3),[2]Matrica!$D$12,IF(AND(AC154=[2]Matrica!$A$12,AD154=[2]Matrica!$E$3),[2]Matrica!$G$12,IF(AND(AC154=[2]Matrica!$A$12,AD154=[2]Matrica!$H$3),[2]Matrica!$J$12,IF(AND(AC154=[2]Matrica!$A$13,AD154=[2]Matrica!$B$3),[2]Matrica!$D$13,IF(AND(AC154=[2]Matrica!$A$13,AD154=[2]Matrica!$E$3),[2]Matrica!$G$13,IF(AND(AC154=[2]Matrica!$A$13,AD154=[2]Matrica!$H$3),[2]Matrica!$J$13,IF(AND(AC154=[2]Matrica!$A$14,AD154=[2]Matrica!$B$3),[2]Matrica!$D$14,IF(AND(AC154=[2]Matrica!$A$14,AD154=[2]Matrica!$E$3),[2]Matrica!$G$14,IF(AND(AC154=[2]Matrica!$A$14,AD154=[2]Matrica!$H$3),[2]Matrica!$J$14,IF(AND(AC154=[2]Matrica!$A$15,AD154=[2]Matrica!$B$3),[2]Matrica!$D$15,IF(AND(AC154=[2]Matrica!$A$15,AD154=[2]Matrica!$E$3),[2]Matrica!$G$15,IF(AND(AC154=[2]Matrica!$A$15,AD154=[2]Matrica!$H$3),[2]Matrica!$J$15,IF(AND(AC154=[2]Matrica!$A$16,AD154=[2]Matrica!$B$3),[2]Matrica!$D$16,IF(AND(AC154=[2]Matrica!$A$16,AD154=[2]Matrica!$E$3),[2]Matrica!$G$16,IF(AND(AC154=[2]Matrica!$A$16,AD154=[2]Matrica!$H$3),[2]Matrica!$J$16,"")))))))))))))))))))))))))))))))))))))))</f>
        <v>1.34</v>
      </c>
      <c r="AC154" s="20" t="s">
        <v>96</v>
      </c>
      <c r="AD154" s="20">
        <v>1</v>
      </c>
      <c r="AE154" s="21">
        <f t="shared" si="24"/>
        <v>1.28</v>
      </c>
      <c r="AF154" s="20"/>
      <c r="AG154" s="5"/>
    </row>
    <row r="155" spans="1:33" x14ac:dyDescent="0.25">
      <c r="A155" s="5"/>
      <c r="B155" s="5"/>
      <c r="C155" s="26"/>
      <c r="D155" s="30" t="s">
        <v>329</v>
      </c>
      <c r="E155" s="20"/>
      <c r="F155" s="9"/>
      <c r="G155" s="10" t="str">
        <f>IFERROR(VLOOKUP(C155,'[1]Радна места'!$C$399:$G$577,5,FALSE),"")</f>
        <v/>
      </c>
      <c r="H155" s="11" t="str">
        <f>IFERROR(VLOOKUP(C155,'[1]Радна места'!$C$399:$H$577,6,FALSE),"")</f>
        <v/>
      </c>
      <c r="I155" s="11" t="str">
        <f>IFERROR(VLOOKUP(C155,'[1]Радна места'!$C$399:$I$577,7,FALSE),"")</f>
        <v/>
      </c>
      <c r="J155" s="38"/>
      <c r="K155" s="38"/>
      <c r="L155" s="12" t="str">
        <f>IFERROR(VLOOKUP(C155,'[1]Радна места'!$C$399:$J$577,8,FALSE),"")</f>
        <v/>
      </c>
      <c r="M155" s="13" t="str">
        <f>IFERROR(VLOOKUP(C155,'[1]Радна места'!$C$399:$K$577,9,FALSE),"")</f>
        <v/>
      </c>
      <c r="N155" s="13" t="str">
        <f>IFERROR(VLOOKUP(C155,'[1]Радна места'!$C$399:$L$577,10,FALSE),"")</f>
        <v/>
      </c>
      <c r="O155" s="13" t="str">
        <f>IFERROR(VLOOKUP(C155,'[1]Радна места'!$C$399:$M$577,11,FALSE),"")</f>
        <v/>
      </c>
      <c r="P155" s="14">
        <v>2817.35</v>
      </c>
      <c r="Q155" s="14" t="str">
        <f t="shared" si="18"/>
        <v/>
      </c>
      <c r="R155" s="15" t="str">
        <f t="shared" si="19"/>
        <v/>
      </c>
      <c r="S155" s="16" t="str">
        <f t="shared" si="20"/>
        <v/>
      </c>
      <c r="T155" s="16" t="str">
        <f t="shared" si="20"/>
        <v/>
      </c>
      <c r="U155" s="16" t="str">
        <f t="shared" si="21"/>
        <v/>
      </c>
      <c r="V155" s="18"/>
      <c r="W155" s="18"/>
      <c r="X155" s="12"/>
      <c r="Y155" s="18"/>
      <c r="Z155" s="18"/>
      <c r="AA155" s="19" t="str">
        <f>IF(AND(AC155=[2]Matrica!$A$4,AD155=[2]Matrica!$B$3),[2]Matrica!$B$4,IF(AND(AC155=[2]Matrica!$A$4,AD155=[2]Matrica!$E$3),[2]Matrica!$E$4,IF(AND(AC155=[2]Matrica!$A$4,AD155=[2]Matrica!$H$3),[2]Matrica!$H$4,IF(AND(AC155=[2]Matrica!$A$5,AD155=[2]Matrica!$B$3),[2]Matrica!$B$5,IF(AND(AC155=[2]Matrica!$A$5,AD155=[2]Matrica!$E$3),[2]Matrica!$E$5,IF(AND(AC155=[2]Matrica!$A$5,AD155=[2]Matrica!$H$3),[2]Matrica!$H$5,IF(AND(AC155=[2]Matrica!$A$6,AD155=[2]Matrica!$B$3),[2]Matrica!$B$6,IF(AND(AC155=[2]Matrica!$A$6,AD155=[2]Matrica!$E$3),[2]Matrica!$E$6,IF(AND(AC155=[2]Matrica!$A$6,AD155=[2]Matrica!$H$3),[2]Matrica!$H$6,IF(AND(AC155=[2]Matrica!$A$7,AD155=[2]Matrica!$B$3),[2]Matrica!$B$7,IF(AND(AC155=[2]Matrica!$A$7,AD155=[2]Matrica!$E$3),[2]Matrica!$E$7,IF(AND(AC155=[2]Matrica!$A$7,AD155=[2]Matrica!$H$3),[2]Matrica!$H$7,IF(AND(AC155=[2]Matrica!$A$8,AD155=[2]Matrica!$B$3),[2]Matrica!$B$8,IF(AND(AC155=[2]Matrica!$A$8,AD155=[2]Matrica!$E$3),[2]Matrica!$E$8,IF(AND(AC155=[2]Matrica!$A$8,AD155=[2]Matrica!$H$3),[2]Matrica!$H$8,IF(AND(AC155=[2]Matrica!$A$9,AD155=[2]Matrica!$B$3),[2]Matrica!$B$9,IF(AND(AC155=[2]Matrica!$A$9,AD155=[2]Matrica!$E$3),[2]Matrica!$E$9,IF(AND(AC155=[2]Matrica!$A$9,AD155=[2]Matrica!$H$3),[2]Matrica!$H$9,IF(AND(AC155=[2]Matrica!$A$10,AD155=[2]Matrica!$B$3),[2]Matrica!$B$10,IF(AND(AC155=[2]Matrica!$A$10,AD155=[2]Matrica!$E$3),[2]Matrica!$E$10,IF(AND(AC155=[2]Matrica!$A$10,AD155=[2]Matrica!$H$3),[2]Matrica!$H$10,IF(AND(AC155=[2]Matrica!$A$11,AD155=[2]Matrica!$B$3),[2]Matrica!$B$11,IF(AND(AC155=[2]Matrica!$A$11,AD155=[2]Matrica!$E$3),[2]Matrica!$E$11,IF(AND(AC155=[2]Matrica!$A$11,AD155=[2]Matrica!$H$3),[2]Matrica!$H$11,IF(AND(AC155=[2]Matrica!$A$12,AD155=[2]Matrica!$B$3),[2]Matrica!$B$12,IF(AND(AC155=[2]Matrica!$A$12,AD155=[2]Matrica!$E$3),[2]Matrica!$E$12,IF(AND(AC155=[2]Matrica!$A$12,AD155=[2]Matrica!$H$3),[2]Matrica!$H$12,IF(AND(AC155=[2]Matrica!$A$13,AD155=[2]Matrica!$B$3),[2]Matrica!$B$13,IF(AND(AC155=[2]Matrica!$A$13,AD155=[2]Matrica!$E$3),[2]Matrica!$E$13,IF(AND(AC155=[2]Matrica!$A$13,AD155=[2]Matrica!$H$3),[2]Matrica!$H$13,IF(AND(AC155=[2]Matrica!$A$14,AD155=[2]Matrica!$B$3),[2]Matrica!$B$14,IF(AND(AC155=[2]Matrica!$A$14,AD155=[2]Matrica!$E$3),[2]Matrica!$E$14,IF(AND(AC155=[2]Matrica!$A$14,AD155=[2]Matrica!$H$3),[2]Matrica!$H$14,IF(AND(AC155=[2]Matrica!$A$15,AD155=[2]Matrica!$B$3),[2]Matrica!$B$15,IF(AND(AC155=[2]Matrica!$A$15,AD155=[2]Matrica!$E$3),[2]Matrica!$E$15,IF(AND(AC155=[2]Matrica!$A$15,AD155=[2]Matrica!$H$3),[2]Matrica!$H$15,IF(AND(AC155=[2]Matrica!$A$16,AD155=[2]Matrica!$B$3),[2]Matrica!$B$16,IF(AND(AC155=[2]Matrica!$A$16,AD155=[2]Matrica!$E$3),[2]Matrica!$E$16,IF(AND(AC155=[2]Matrica!$A$16,AD155=[2]Matrica!$H$3),[2]Matrica!$H$16,"")))))))))))))))))))))))))))))))))))))))</f>
        <v/>
      </c>
      <c r="AB155" s="18" t="str">
        <f>IF(AND(AC155=[2]Matrica!$A$4,AD155=[2]Matrica!$B$3),[2]Matrica!$D$4,IF(AND(AC155=[2]Matrica!$A$4,AD155=[2]Matrica!$E$3),[2]Matrica!$G$4,IF(AND(AC155=[2]Matrica!$A$4,AD155=[2]Matrica!$H$3),[2]Matrica!$J$4,IF(AND(AC155=[2]Matrica!$A$5,AD155=[2]Matrica!$B$3),[2]Matrica!$D$5,IF(AND(AC155=[2]Matrica!$A$5,AD155=[2]Matrica!$E$3),[2]Matrica!$G$5,IF(AND(AC155=[2]Matrica!$A$5,AD155=[2]Matrica!$H$3),[2]Matrica!$J$5,IF(AND(AC155=[2]Matrica!$A$6,AD155=[2]Matrica!$B$3),[2]Matrica!$D$6,IF(AND(AC155=[2]Matrica!$A$6,AD155=[2]Matrica!$E$3),[2]Matrica!$G$6,IF(AND(AC155=[2]Matrica!$A$6,AD155=[2]Matrica!$H$3),[2]Matrica!$J$6,IF(AND(AC155=[2]Matrica!$A$7,AD155=[2]Matrica!$B$3),[2]Matrica!$D$7,IF(AND(AC155=[2]Matrica!$A$7,AD155=[2]Matrica!$E$3),[2]Matrica!$G$7,IF(AND(AC155=[2]Matrica!$A$7,AD155=[2]Matrica!$H$3),[2]Matrica!$J$7,IF(AND(AC155=[2]Matrica!$A$8,AD155=[2]Matrica!$B$3),[2]Matrica!$D$8,IF(AND(AC155=[2]Matrica!$A$8,AD155=[2]Matrica!$E$3),[2]Matrica!$G$8,IF(AND(AC155=[2]Matrica!$A$8,AD155=[2]Matrica!$H$3),[2]Matrica!$J$8,IF(AND(AC155=[2]Matrica!$A$9,AD155=[2]Matrica!$B$3),[2]Matrica!$D$9,IF(AND(AC155=[2]Matrica!$A$9,AD155=[2]Matrica!$E$3),[2]Matrica!$G$9,IF(AND(AC155=[2]Matrica!$A$9,AD155=[2]Matrica!$H$3),[2]Matrica!$J$9,IF(AND(AC155=[2]Matrica!$A$10,AD155=[2]Matrica!$B$3),[2]Matrica!$D$10,IF(AND(AC155=[2]Matrica!$A$10,AD155=[2]Matrica!$E$3),[2]Matrica!$G$10,IF(AND(AC155=[2]Matrica!$A$10,AD155=[2]Matrica!$H$3),[2]Matrica!$J$10,IF(AND(AC155=[2]Matrica!$A$11,AD155=[2]Matrica!$B$3),[2]Matrica!$D$11,IF(AND(AC155=[2]Matrica!$A$11,AD155=[2]Matrica!$E$3),[2]Matrica!$G$11,IF(AND(AC155=[2]Matrica!$A$11,AD155=[2]Matrica!$H$3),[2]Matrica!$J$11,IF(AND(AC155=[2]Matrica!$A$12,AD155=[2]Matrica!$B$3),[2]Matrica!$D$12,IF(AND(AC155=[2]Matrica!$A$12,AD155=[2]Matrica!$E$3),[2]Matrica!$G$12,IF(AND(AC155=[2]Matrica!$A$12,AD155=[2]Matrica!$H$3),[2]Matrica!$J$12,IF(AND(AC155=[2]Matrica!$A$13,AD155=[2]Matrica!$B$3),[2]Matrica!$D$13,IF(AND(AC155=[2]Matrica!$A$13,AD155=[2]Matrica!$E$3),[2]Matrica!$G$13,IF(AND(AC155=[2]Matrica!$A$13,AD155=[2]Matrica!$H$3),[2]Matrica!$J$13,IF(AND(AC155=[2]Matrica!$A$14,AD155=[2]Matrica!$B$3),[2]Matrica!$D$14,IF(AND(AC155=[2]Matrica!$A$14,AD155=[2]Matrica!$E$3),[2]Matrica!$G$14,IF(AND(AC155=[2]Matrica!$A$14,AD155=[2]Matrica!$H$3),[2]Matrica!$J$14,IF(AND(AC155=[2]Matrica!$A$15,AD155=[2]Matrica!$B$3),[2]Matrica!$D$15,IF(AND(AC155=[2]Matrica!$A$15,AD155=[2]Matrica!$E$3),[2]Matrica!$G$15,IF(AND(AC155=[2]Matrica!$A$15,AD155=[2]Matrica!$H$3),[2]Matrica!$J$15,IF(AND(AC155=[2]Matrica!$A$16,AD155=[2]Matrica!$B$3),[2]Matrica!$D$16,IF(AND(AC155=[2]Matrica!$A$16,AD155=[2]Matrica!$E$3),[2]Matrica!$G$16,IF(AND(AC155=[2]Matrica!$A$16,AD155=[2]Matrica!$H$3),[2]Matrica!$J$16,"")))))))))))))))))))))))))))))))))))))))</f>
        <v/>
      </c>
      <c r="AC155" s="20"/>
      <c r="AD155" s="20"/>
      <c r="AE155" s="20"/>
      <c r="AF155" s="20"/>
      <c r="AG155" s="5"/>
    </row>
    <row r="156" spans="1:33" x14ac:dyDescent="0.25">
      <c r="A156" s="5"/>
      <c r="B156" s="5"/>
      <c r="C156" s="26" t="s">
        <v>330</v>
      </c>
      <c r="D156" s="35" t="s">
        <v>329</v>
      </c>
      <c r="E156" s="20"/>
      <c r="F156" s="9"/>
      <c r="G156" s="10">
        <f>IFERROR(VLOOKUP(C156,'[1]Радна места'!$C$399:$G$577,5,FALSE),"")</f>
        <v>0</v>
      </c>
      <c r="H156" s="11">
        <f>IFERROR(VLOOKUP(C156,'[1]Радна места'!$C$399:$H$577,6,FALSE),"")</f>
        <v>0</v>
      </c>
      <c r="I156" s="11">
        <f>IFERROR(VLOOKUP(C156,'[1]Радна места'!$C$399:$I$577,7,FALSE),"")</f>
        <v>0</v>
      </c>
      <c r="J156" s="38"/>
      <c r="K156" s="38"/>
      <c r="L156" s="12">
        <f>IFERROR(VLOOKUP(C156,'[1]Радна места'!$C$399:$J$577,8,FALSE),"")</f>
        <v>6.18</v>
      </c>
      <c r="M156" s="13">
        <f>IFERROR(VLOOKUP(C156,'[1]Радна места'!$C$399:$K$577,9,FALSE),"")</f>
        <v>6.83</v>
      </c>
      <c r="N156" s="13">
        <f>IFERROR(VLOOKUP(C156,'[1]Радна места'!$C$399:$L$577,10,FALSE),"")</f>
        <v>6.18</v>
      </c>
      <c r="O156" s="13">
        <f>IFERROR(VLOOKUP(C156,'[1]Радна места'!$C$399:$M$577,11,FALSE),"")</f>
        <v>6.83</v>
      </c>
      <c r="P156" s="14">
        <v>2817.35</v>
      </c>
      <c r="Q156" s="14">
        <f t="shared" si="18"/>
        <v>17411.222999999998</v>
      </c>
      <c r="R156" s="15">
        <f t="shared" si="19"/>
        <v>19242.500499999998</v>
      </c>
      <c r="S156" s="16">
        <f t="shared" si="20"/>
        <v>6.18</v>
      </c>
      <c r="T156" s="16">
        <f t="shared" si="20"/>
        <v>6.8299999999999992</v>
      </c>
      <c r="U156" s="16">
        <f t="shared" si="21"/>
        <v>1.22</v>
      </c>
      <c r="V156" s="18"/>
      <c r="W156" s="18"/>
      <c r="X156" s="12"/>
      <c r="Y156" s="18"/>
      <c r="Z156" s="18"/>
      <c r="AA156" s="19">
        <f>IF(AND(AC156=[2]Matrica!$A$4,AD156=[2]Matrica!$B$3),[2]Matrica!$B$4,IF(AND(AC156=[2]Matrica!$A$4,AD156=[2]Matrica!$E$3),[2]Matrica!$E$4,IF(AND(AC156=[2]Matrica!$A$4,AD156=[2]Matrica!$H$3),[2]Matrica!$H$4,IF(AND(AC156=[2]Matrica!$A$5,AD156=[2]Matrica!$B$3),[2]Matrica!$B$5,IF(AND(AC156=[2]Matrica!$A$5,AD156=[2]Matrica!$E$3),[2]Matrica!$E$5,IF(AND(AC156=[2]Matrica!$A$5,AD156=[2]Matrica!$H$3),[2]Matrica!$H$5,IF(AND(AC156=[2]Matrica!$A$6,AD156=[2]Matrica!$B$3),[2]Matrica!$B$6,IF(AND(AC156=[2]Matrica!$A$6,AD156=[2]Matrica!$E$3),[2]Matrica!$E$6,IF(AND(AC156=[2]Matrica!$A$6,AD156=[2]Matrica!$H$3),[2]Matrica!$H$6,IF(AND(AC156=[2]Matrica!$A$7,AD156=[2]Matrica!$B$3),[2]Matrica!$B$7,IF(AND(AC156=[2]Matrica!$A$7,AD156=[2]Matrica!$E$3),[2]Matrica!$E$7,IF(AND(AC156=[2]Matrica!$A$7,AD156=[2]Matrica!$H$3),[2]Matrica!$H$7,IF(AND(AC156=[2]Matrica!$A$8,AD156=[2]Matrica!$B$3),[2]Matrica!$B$8,IF(AND(AC156=[2]Matrica!$A$8,AD156=[2]Matrica!$E$3),[2]Matrica!$E$8,IF(AND(AC156=[2]Matrica!$A$8,AD156=[2]Matrica!$H$3),[2]Matrica!$H$8,IF(AND(AC156=[2]Matrica!$A$9,AD156=[2]Matrica!$B$3),[2]Matrica!$B$9,IF(AND(AC156=[2]Matrica!$A$9,AD156=[2]Matrica!$E$3),[2]Matrica!$E$9,IF(AND(AC156=[2]Matrica!$A$9,AD156=[2]Matrica!$H$3),[2]Matrica!$H$9,IF(AND(AC156=[2]Matrica!$A$10,AD156=[2]Matrica!$B$3),[2]Matrica!$B$10,IF(AND(AC156=[2]Matrica!$A$10,AD156=[2]Matrica!$E$3),[2]Matrica!$E$10,IF(AND(AC156=[2]Matrica!$A$10,AD156=[2]Matrica!$H$3),[2]Matrica!$H$10,IF(AND(AC156=[2]Matrica!$A$11,AD156=[2]Matrica!$B$3),[2]Matrica!$B$11,IF(AND(AC156=[2]Matrica!$A$11,AD156=[2]Matrica!$E$3),[2]Matrica!$E$11,IF(AND(AC156=[2]Matrica!$A$11,AD156=[2]Matrica!$H$3),[2]Matrica!$H$11,IF(AND(AC156=[2]Matrica!$A$12,AD156=[2]Matrica!$B$3),[2]Matrica!$B$12,IF(AND(AC156=[2]Matrica!$A$12,AD156=[2]Matrica!$E$3),[2]Matrica!$E$12,IF(AND(AC156=[2]Matrica!$A$12,AD156=[2]Matrica!$H$3),[2]Matrica!$H$12,IF(AND(AC156=[2]Matrica!$A$13,AD156=[2]Matrica!$B$3),[2]Matrica!$B$13,IF(AND(AC156=[2]Matrica!$A$13,AD156=[2]Matrica!$E$3),[2]Matrica!$E$13,IF(AND(AC156=[2]Matrica!$A$13,AD156=[2]Matrica!$H$3),[2]Matrica!$H$13,IF(AND(AC156=[2]Matrica!$A$14,AD156=[2]Matrica!$B$3),[2]Matrica!$B$14,IF(AND(AC156=[2]Matrica!$A$14,AD156=[2]Matrica!$E$3),[2]Matrica!$E$14,IF(AND(AC156=[2]Matrica!$A$14,AD156=[2]Matrica!$H$3),[2]Matrica!$H$14,IF(AND(AC156=[2]Matrica!$A$15,AD156=[2]Matrica!$B$3),[2]Matrica!$B$15,IF(AND(AC156=[2]Matrica!$A$15,AD156=[2]Matrica!$E$3),[2]Matrica!$E$15,IF(AND(AC156=[2]Matrica!$A$15,AD156=[2]Matrica!$H$3),[2]Matrica!$H$15,IF(AND(AC156=[2]Matrica!$A$16,AD156=[2]Matrica!$B$3),[2]Matrica!$B$16,IF(AND(AC156=[2]Matrica!$A$16,AD156=[2]Matrica!$E$3),[2]Matrica!$E$16,IF(AND(AC156=[2]Matrica!$A$16,AD156=[2]Matrica!$H$3),[2]Matrica!$H$16,"")))))))))))))))))))))))))))))))))))))))</f>
        <v>1.17</v>
      </c>
      <c r="AB156" s="18">
        <f>IF(AND(AC156=[2]Matrica!$A$4,AD156=[2]Matrica!$B$3),[2]Matrica!$D$4,IF(AND(AC156=[2]Matrica!$A$4,AD156=[2]Matrica!$E$3),[2]Matrica!$G$4,IF(AND(AC156=[2]Matrica!$A$4,AD156=[2]Matrica!$H$3),[2]Matrica!$J$4,IF(AND(AC156=[2]Matrica!$A$5,AD156=[2]Matrica!$B$3),[2]Matrica!$D$5,IF(AND(AC156=[2]Matrica!$A$5,AD156=[2]Matrica!$E$3),[2]Matrica!$G$5,IF(AND(AC156=[2]Matrica!$A$5,AD156=[2]Matrica!$H$3),[2]Matrica!$J$5,IF(AND(AC156=[2]Matrica!$A$6,AD156=[2]Matrica!$B$3),[2]Matrica!$D$6,IF(AND(AC156=[2]Matrica!$A$6,AD156=[2]Matrica!$E$3),[2]Matrica!$G$6,IF(AND(AC156=[2]Matrica!$A$6,AD156=[2]Matrica!$H$3),[2]Matrica!$J$6,IF(AND(AC156=[2]Matrica!$A$7,AD156=[2]Matrica!$B$3),[2]Matrica!$D$7,IF(AND(AC156=[2]Matrica!$A$7,AD156=[2]Matrica!$E$3),[2]Matrica!$G$7,IF(AND(AC156=[2]Matrica!$A$7,AD156=[2]Matrica!$H$3),[2]Matrica!$J$7,IF(AND(AC156=[2]Matrica!$A$8,AD156=[2]Matrica!$B$3),[2]Matrica!$D$8,IF(AND(AC156=[2]Matrica!$A$8,AD156=[2]Matrica!$E$3),[2]Matrica!$G$8,IF(AND(AC156=[2]Matrica!$A$8,AD156=[2]Matrica!$H$3),[2]Matrica!$J$8,IF(AND(AC156=[2]Matrica!$A$9,AD156=[2]Matrica!$B$3),[2]Matrica!$D$9,IF(AND(AC156=[2]Matrica!$A$9,AD156=[2]Matrica!$E$3),[2]Matrica!$G$9,IF(AND(AC156=[2]Matrica!$A$9,AD156=[2]Matrica!$H$3),[2]Matrica!$J$9,IF(AND(AC156=[2]Matrica!$A$10,AD156=[2]Matrica!$B$3),[2]Matrica!$D$10,IF(AND(AC156=[2]Matrica!$A$10,AD156=[2]Matrica!$E$3),[2]Matrica!$G$10,IF(AND(AC156=[2]Matrica!$A$10,AD156=[2]Matrica!$H$3),[2]Matrica!$J$10,IF(AND(AC156=[2]Matrica!$A$11,AD156=[2]Matrica!$B$3),[2]Matrica!$D$11,IF(AND(AC156=[2]Matrica!$A$11,AD156=[2]Matrica!$E$3),[2]Matrica!$G$11,IF(AND(AC156=[2]Matrica!$A$11,AD156=[2]Matrica!$H$3),[2]Matrica!$J$11,IF(AND(AC156=[2]Matrica!$A$12,AD156=[2]Matrica!$B$3),[2]Matrica!$D$12,IF(AND(AC156=[2]Matrica!$A$12,AD156=[2]Matrica!$E$3),[2]Matrica!$G$12,IF(AND(AC156=[2]Matrica!$A$12,AD156=[2]Matrica!$H$3),[2]Matrica!$J$12,IF(AND(AC156=[2]Matrica!$A$13,AD156=[2]Matrica!$B$3),[2]Matrica!$D$13,IF(AND(AC156=[2]Matrica!$A$13,AD156=[2]Matrica!$E$3),[2]Matrica!$G$13,IF(AND(AC156=[2]Matrica!$A$13,AD156=[2]Matrica!$H$3),[2]Matrica!$J$13,IF(AND(AC156=[2]Matrica!$A$14,AD156=[2]Matrica!$B$3),[2]Matrica!$D$14,IF(AND(AC156=[2]Matrica!$A$14,AD156=[2]Matrica!$E$3),[2]Matrica!$G$14,IF(AND(AC156=[2]Matrica!$A$14,AD156=[2]Matrica!$H$3),[2]Matrica!$J$14,IF(AND(AC156=[2]Matrica!$A$15,AD156=[2]Matrica!$B$3),[2]Matrica!$D$15,IF(AND(AC156=[2]Matrica!$A$15,AD156=[2]Matrica!$E$3),[2]Matrica!$G$15,IF(AND(AC156=[2]Matrica!$A$15,AD156=[2]Matrica!$H$3),[2]Matrica!$J$15,IF(AND(AC156=[2]Matrica!$A$16,AD156=[2]Matrica!$B$3),[2]Matrica!$D$16,IF(AND(AC156=[2]Matrica!$A$16,AD156=[2]Matrica!$E$3),[2]Matrica!$G$16,IF(AND(AC156=[2]Matrica!$A$16,AD156=[2]Matrica!$H$3),[2]Matrica!$J$16,"")))))))))))))))))))))))))))))))))))))))</f>
        <v>1.22</v>
      </c>
      <c r="AC156" s="20" t="s">
        <v>224</v>
      </c>
      <c r="AD156" s="20">
        <v>2</v>
      </c>
      <c r="AE156" s="21">
        <f t="shared" ref="AE156:AE157" si="25">AA156</f>
        <v>1.17</v>
      </c>
      <c r="AF156" s="20"/>
      <c r="AG156" s="5"/>
    </row>
    <row r="157" spans="1:33" x14ac:dyDescent="0.25">
      <c r="A157" s="5"/>
      <c r="B157" s="5"/>
      <c r="C157" s="26" t="s">
        <v>331</v>
      </c>
      <c r="D157" s="35" t="s">
        <v>332</v>
      </c>
      <c r="E157" s="20"/>
      <c r="F157" s="9"/>
      <c r="G157" s="10">
        <f>IFERROR(VLOOKUP(C157,'[1]Радна места'!$C$399:$G$577,5,FALSE),"")</f>
        <v>0</v>
      </c>
      <c r="H157" s="11">
        <f>IFERROR(VLOOKUP(C157,'[1]Радна места'!$C$399:$H$577,6,FALSE),"")</f>
        <v>0</v>
      </c>
      <c r="I157" s="11">
        <f>IFERROR(VLOOKUP(C157,'[1]Радна места'!$C$399:$I$577,7,FALSE),"")</f>
        <v>0</v>
      </c>
      <c r="J157" s="38"/>
      <c r="K157" s="38"/>
      <c r="L157" s="12">
        <f>IFERROR(VLOOKUP(C157,'[1]Радна места'!$C$399:$J$577,8,FALSE),"")</f>
        <v>6.18</v>
      </c>
      <c r="M157" s="13">
        <f>IFERROR(VLOOKUP(C157,'[1]Радна места'!$C$399:$K$577,9,FALSE),"")</f>
        <v>6.83</v>
      </c>
      <c r="N157" s="13">
        <f>IFERROR(VLOOKUP(C157,'[1]Радна места'!$C$399:$L$577,10,FALSE),"")</f>
        <v>6.18</v>
      </c>
      <c r="O157" s="13">
        <f>IFERROR(VLOOKUP(C157,'[1]Радна места'!$C$399:$M$577,11,FALSE),"")</f>
        <v>6.83</v>
      </c>
      <c r="P157" s="14">
        <v>2817.35</v>
      </c>
      <c r="Q157" s="14">
        <f t="shared" si="18"/>
        <v>17411.222999999998</v>
      </c>
      <c r="R157" s="15">
        <f t="shared" si="19"/>
        <v>19242.500499999998</v>
      </c>
      <c r="S157" s="16">
        <f t="shared" si="20"/>
        <v>6.18</v>
      </c>
      <c r="T157" s="16">
        <f t="shared" si="20"/>
        <v>6.8299999999999992</v>
      </c>
      <c r="U157" s="16">
        <f t="shared" si="21"/>
        <v>1.22</v>
      </c>
      <c r="V157" s="18"/>
      <c r="W157" s="18"/>
      <c r="X157" s="12"/>
      <c r="Y157" s="18"/>
      <c r="Z157" s="18"/>
      <c r="AA157" s="19">
        <f>IF(AND(AC157=[2]Matrica!$A$4,AD157=[2]Matrica!$B$3),[2]Matrica!$B$4,IF(AND(AC157=[2]Matrica!$A$4,AD157=[2]Matrica!$E$3),[2]Matrica!$E$4,IF(AND(AC157=[2]Matrica!$A$4,AD157=[2]Matrica!$H$3),[2]Matrica!$H$4,IF(AND(AC157=[2]Matrica!$A$5,AD157=[2]Matrica!$B$3),[2]Matrica!$B$5,IF(AND(AC157=[2]Matrica!$A$5,AD157=[2]Matrica!$E$3),[2]Matrica!$E$5,IF(AND(AC157=[2]Matrica!$A$5,AD157=[2]Matrica!$H$3),[2]Matrica!$H$5,IF(AND(AC157=[2]Matrica!$A$6,AD157=[2]Matrica!$B$3),[2]Matrica!$B$6,IF(AND(AC157=[2]Matrica!$A$6,AD157=[2]Matrica!$E$3),[2]Matrica!$E$6,IF(AND(AC157=[2]Matrica!$A$6,AD157=[2]Matrica!$H$3),[2]Matrica!$H$6,IF(AND(AC157=[2]Matrica!$A$7,AD157=[2]Matrica!$B$3),[2]Matrica!$B$7,IF(AND(AC157=[2]Matrica!$A$7,AD157=[2]Matrica!$E$3),[2]Matrica!$E$7,IF(AND(AC157=[2]Matrica!$A$7,AD157=[2]Matrica!$H$3),[2]Matrica!$H$7,IF(AND(AC157=[2]Matrica!$A$8,AD157=[2]Matrica!$B$3),[2]Matrica!$B$8,IF(AND(AC157=[2]Matrica!$A$8,AD157=[2]Matrica!$E$3),[2]Matrica!$E$8,IF(AND(AC157=[2]Matrica!$A$8,AD157=[2]Matrica!$H$3),[2]Matrica!$H$8,IF(AND(AC157=[2]Matrica!$A$9,AD157=[2]Matrica!$B$3),[2]Matrica!$B$9,IF(AND(AC157=[2]Matrica!$A$9,AD157=[2]Matrica!$E$3),[2]Matrica!$E$9,IF(AND(AC157=[2]Matrica!$A$9,AD157=[2]Matrica!$H$3),[2]Matrica!$H$9,IF(AND(AC157=[2]Matrica!$A$10,AD157=[2]Matrica!$B$3),[2]Matrica!$B$10,IF(AND(AC157=[2]Matrica!$A$10,AD157=[2]Matrica!$E$3),[2]Matrica!$E$10,IF(AND(AC157=[2]Matrica!$A$10,AD157=[2]Matrica!$H$3),[2]Matrica!$H$10,IF(AND(AC157=[2]Matrica!$A$11,AD157=[2]Matrica!$B$3),[2]Matrica!$B$11,IF(AND(AC157=[2]Matrica!$A$11,AD157=[2]Matrica!$E$3),[2]Matrica!$E$11,IF(AND(AC157=[2]Matrica!$A$11,AD157=[2]Matrica!$H$3),[2]Matrica!$H$11,IF(AND(AC157=[2]Matrica!$A$12,AD157=[2]Matrica!$B$3),[2]Matrica!$B$12,IF(AND(AC157=[2]Matrica!$A$12,AD157=[2]Matrica!$E$3),[2]Matrica!$E$12,IF(AND(AC157=[2]Matrica!$A$12,AD157=[2]Matrica!$H$3),[2]Matrica!$H$12,IF(AND(AC157=[2]Matrica!$A$13,AD157=[2]Matrica!$B$3),[2]Matrica!$B$13,IF(AND(AC157=[2]Matrica!$A$13,AD157=[2]Matrica!$E$3),[2]Matrica!$E$13,IF(AND(AC157=[2]Matrica!$A$13,AD157=[2]Matrica!$H$3),[2]Matrica!$H$13,IF(AND(AC157=[2]Matrica!$A$14,AD157=[2]Matrica!$B$3),[2]Matrica!$B$14,IF(AND(AC157=[2]Matrica!$A$14,AD157=[2]Matrica!$E$3),[2]Matrica!$E$14,IF(AND(AC157=[2]Matrica!$A$14,AD157=[2]Matrica!$H$3),[2]Matrica!$H$14,IF(AND(AC157=[2]Matrica!$A$15,AD157=[2]Matrica!$B$3),[2]Matrica!$B$15,IF(AND(AC157=[2]Matrica!$A$15,AD157=[2]Matrica!$E$3),[2]Matrica!$E$15,IF(AND(AC157=[2]Matrica!$A$15,AD157=[2]Matrica!$H$3),[2]Matrica!$H$15,IF(AND(AC157=[2]Matrica!$A$16,AD157=[2]Matrica!$B$3),[2]Matrica!$B$16,IF(AND(AC157=[2]Matrica!$A$16,AD157=[2]Matrica!$E$3),[2]Matrica!$E$16,IF(AND(AC157=[2]Matrica!$A$16,AD157=[2]Matrica!$H$3),[2]Matrica!$H$16,"")))))))))))))))))))))))))))))))))))))))</f>
        <v>1.35</v>
      </c>
      <c r="AB157" s="18">
        <f>IF(AND(AC157=[2]Matrica!$A$4,AD157=[2]Matrica!$B$3),[2]Matrica!$D$4,IF(AND(AC157=[2]Matrica!$A$4,AD157=[2]Matrica!$E$3),[2]Matrica!$G$4,IF(AND(AC157=[2]Matrica!$A$4,AD157=[2]Matrica!$H$3),[2]Matrica!$J$4,IF(AND(AC157=[2]Matrica!$A$5,AD157=[2]Matrica!$B$3),[2]Matrica!$D$5,IF(AND(AC157=[2]Matrica!$A$5,AD157=[2]Matrica!$E$3),[2]Matrica!$G$5,IF(AND(AC157=[2]Matrica!$A$5,AD157=[2]Matrica!$H$3),[2]Matrica!$J$5,IF(AND(AC157=[2]Matrica!$A$6,AD157=[2]Matrica!$B$3),[2]Matrica!$D$6,IF(AND(AC157=[2]Matrica!$A$6,AD157=[2]Matrica!$E$3),[2]Matrica!$G$6,IF(AND(AC157=[2]Matrica!$A$6,AD157=[2]Matrica!$H$3),[2]Matrica!$J$6,IF(AND(AC157=[2]Matrica!$A$7,AD157=[2]Matrica!$B$3),[2]Matrica!$D$7,IF(AND(AC157=[2]Matrica!$A$7,AD157=[2]Matrica!$E$3),[2]Matrica!$G$7,IF(AND(AC157=[2]Matrica!$A$7,AD157=[2]Matrica!$H$3),[2]Matrica!$J$7,IF(AND(AC157=[2]Matrica!$A$8,AD157=[2]Matrica!$B$3),[2]Matrica!$D$8,IF(AND(AC157=[2]Matrica!$A$8,AD157=[2]Matrica!$E$3),[2]Matrica!$G$8,IF(AND(AC157=[2]Matrica!$A$8,AD157=[2]Matrica!$H$3),[2]Matrica!$J$8,IF(AND(AC157=[2]Matrica!$A$9,AD157=[2]Matrica!$B$3),[2]Matrica!$D$9,IF(AND(AC157=[2]Matrica!$A$9,AD157=[2]Matrica!$E$3),[2]Matrica!$G$9,IF(AND(AC157=[2]Matrica!$A$9,AD157=[2]Matrica!$H$3),[2]Matrica!$J$9,IF(AND(AC157=[2]Matrica!$A$10,AD157=[2]Matrica!$B$3),[2]Matrica!$D$10,IF(AND(AC157=[2]Matrica!$A$10,AD157=[2]Matrica!$E$3),[2]Matrica!$G$10,IF(AND(AC157=[2]Matrica!$A$10,AD157=[2]Matrica!$H$3),[2]Matrica!$J$10,IF(AND(AC157=[2]Matrica!$A$11,AD157=[2]Matrica!$B$3),[2]Matrica!$D$11,IF(AND(AC157=[2]Matrica!$A$11,AD157=[2]Matrica!$E$3),[2]Matrica!$G$11,IF(AND(AC157=[2]Matrica!$A$11,AD157=[2]Matrica!$H$3),[2]Matrica!$J$11,IF(AND(AC157=[2]Matrica!$A$12,AD157=[2]Matrica!$B$3),[2]Matrica!$D$12,IF(AND(AC157=[2]Matrica!$A$12,AD157=[2]Matrica!$E$3),[2]Matrica!$G$12,IF(AND(AC157=[2]Matrica!$A$12,AD157=[2]Matrica!$H$3),[2]Matrica!$J$12,IF(AND(AC157=[2]Matrica!$A$13,AD157=[2]Matrica!$B$3),[2]Matrica!$D$13,IF(AND(AC157=[2]Matrica!$A$13,AD157=[2]Matrica!$E$3),[2]Matrica!$G$13,IF(AND(AC157=[2]Matrica!$A$13,AD157=[2]Matrica!$H$3),[2]Matrica!$J$13,IF(AND(AC157=[2]Matrica!$A$14,AD157=[2]Matrica!$B$3),[2]Matrica!$D$14,IF(AND(AC157=[2]Matrica!$A$14,AD157=[2]Matrica!$E$3),[2]Matrica!$G$14,IF(AND(AC157=[2]Matrica!$A$14,AD157=[2]Matrica!$H$3),[2]Matrica!$J$14,IF(AND(AC157=[2]Matrica!$A$15,AD157=[2]Matrica!$B$3),[2]Matrica!$D$15,IF(AND(AC157=[2]Matrica!$A$15,AD157=[2]Matrica!$E$3),[2]Matrica!$G$15,IF(AND(AC157=[2]Matrica!$A$15,AD157=[2]Matrica!$H$3),[2]Matrica!$J$15,IF(AND(AC157=[2]Matrica!$A$16,AD157=[2]Matrica!$B$3),[2]Matrica!$D$16,IF(AND(AC157=[2]Matrica!$A$16,AD157=[2]Matrica!$E$3),[2]Matrica!$G$16,IF(AND(AC157=[2]Matrica!$A$16,AD157=[2]Matrica!$H$3),[2]Matrica!$J$16,"")))))))))))))))))))))))))))))))))))))))</f>
        <v>1.41</v>
      </c>
      <c r="AC157" s="20" t="s">
        <v>96</v>
      </c>
      <c r="AD157" s="20">
        <v>2</v>
      </c>
      <c r="AE157" s="21">
        <f t="shared" si="25"/>
        <v>1.35</v>
      </c>
      <c r="AF157" s="20"/>
      <c r="AG157" s="5"/>
    </row>
    <row r="158" spans="1:33" x14ac:dyDescent="0.25">
      <c r="A158" s="5"/>
      <c r="B158" s="5"/>
      <c r="C158" s="26"/>
      <c r="D158" s="30" t="s">
        <v>333</v>
      </c>
      <c r="E158" s="20"/>
      <c r="F158" s="9"/>
      <c r="G158" s="10" t="str">
        <f>IFERROR(VLOOKUP(C158,'[1]Радна места'!$C$399:$G$577,5,FALSE),"")</f>
        <v/>
      </c>
      <c r="H158" s="11" t="str">
        <f>IFERROR(VLOOKUP(C158,'[1]Радна места'!$C$399:$H$577,6,FALSE),"")</f>
        <v/>
      </c>
      <c r="I158" s="11" t="str">
        <f>IFERROR(VLOOKUP(C158,'[1]Радна места'!$C$399:$I$577,7,FALSE),"")</f>
        <v/>
      </c>
      <c r="J158" s="38"/>
      <c r="K158" s="38"/>
      <c r="L158" s="12" t="str">
        <f>IFERROR(VLOOKUP(C158,'[1]Радна места'!$C$399:$J$577,8,FALSE),"")</f>
        <v/>
      </c>
      <c r="M158" s="13" t="str">
        <f>IFERROR(VLOOKUP(C158,'[1]Радна места'!$C$399:$K$577,9,FALSE),"")</f>
        <v/>
      </c>
      <c r="N158" s="13" t="str">
        <f>IFERROR(VLOOKUP(C158,'[1]Радна места'!$C$399:$L$577,10,FALSE),"")</f>
        <v/>
      </c>
      <c r="O158" s="13" t="str">
        <f>IFERROR(VLOOKUP(C158,'[1]Радна места'!$C$399:$M$577,11,FALSE),"")</f>
        <v/>
      </c>
      <c r="P158" s="14">
        <v>2817.35</v>
      </c>
      <c r="Q158" s="14" t="str">
        <f t="shared" si="18"/>
        <v/>
      </c>
      <c r="R158" s="15" t="str">
        <f t="shared" si="19"/>
        <v/>
      </c>
      <c r="S158" s="16" t="str">
        <f t="shared" si="20"/>
        <v/>
      </c>
      <c r="T158" s="16" t="str">
        <f t="shared" si="20"/>
        <v/>
      </c>
      <c r="U158" s="16" t="str">
        <f t="shared" si="21"/>
        <v/>
      </c>
      <c r="V158" s="18"/>
      <c r="W158" s="18"/>
      <c r="X158" s="12"/>
      <c r="Y158" s="18"/>
      <c r="Z158" s="18"/>
      <c r="AA158" s="19" t="str">
        <f>IF(AND(AC158=[2]Matrica!$A$4,AD158=[2]Matrica!$B$3),[2]Matrica!$B$4,IF(AND(AC158=[2]Matrica!$A$4,AD158=[2]Matrica!$E$3),[2]Matrica!$E$4,IF(AND(AC158=[2]Matrica!$A$4,AD158=[2]Matrica!$H$3),[2]Matrica!$H$4,IF(AND(AC158=[2]Matrica!$A$5,AD158=[2]Matrica!$B$3),[2]Matrica!$B$5,IF(AND(AC158=[2]Matrica!$A$5,AD158=[2]Matrica!$E$3),[2]Matrica!$E$5,IF(AND(AC158=[2]Matrica!$A$5,AD158=[2]Matrica!$H$3),[2]Matrica!$H$5,IF(AND(AC158=[2]Matrica!$A$6,AD158=[2]Matrica!$B$3),[2]Matrica!$B$6,IF(AND(AC158=[2]Matrica!$A$6,AD158=[2]Matrica!$E$3),[2]Matrica!$E$6,IF(AND(AC158=[2]Matrica!$A$6,AD158=[2]Matrica!$H$3),[2]Matrica!$H$6,IF(AND(AC158=[2]Matrica!$A$7,AD158=[2]Matrica!$B$3),[2]Matrica!$B$7,IF(AND(AC158=[2]Matrica!$A$7,AD158=[2]Matrica!$E$3),[2]Matrica!$E$7,IF(AND(AC158=[2]Matrica!$A$7,AD158=[2]Matrica!$H$3),[2]Matrica!$H$7,IF(AND(AC158=[2]Matrica!$A$8,AD158=[2]Matrica!$B$3),[2]Matrica!$B$8,IF(AND(AC158=[2]Matrica!$A$8,AD158=[2]Matrica!$E$3),[2]Matrica!$E$8,IF(AND(AC158=[2]Matrica!$A$8,AD158=[2]Matrica!$H$3),[2]Matrica!$H$8,IF(AND(AC158=[2]Matrica!$A$9,AD158=[2]Matrica!$B$3),[2]Matrica!$B$9,IF(AND(AC158=[2]Matrica!$A$9,AD158=[2]Matrica!$E$3),[2]Matrica!$E$9,IF(AND(AC158=[2]Matrica!$A$9,AD158=[2]Matrica!$H$3),[2]Matrica!$H$9,IF(AND(AC158=[2]Matrica!$A$10,AD158=[2]Matrica!$B$3),[2]Matrica!$B$10,IF(AND(AC158=[2]Matrica!$A$10,AD158=[2]Matrica!$E$3),[2]Matrica!$E$10,IF(AND(AC158=[2]Matrica!$A$10,AD158=[2]Matrica!$H$3),[2]Matrica!$H$10,IF(AND(AC158=[2]Matrica!$A$11,AD158=[2]Matrica!$B$3),[2]Matrica!$B$11,IF(AND(AC158=[2]Matrica!$A$11,AD158=[2]Matrica!$E$3),[2]Matrica!$E$11,IF(AND(AC158=[2]Matrica!$A$11,AD158=[2]Matrica!$H$3),[2]Matrica!$H$11,IF(AND(AC158=[2]Matrica!$A$12,AD158=[2]Matrica!$B$3),[2]Matrica!$B$12,IF(AND(AC158=[2]Matrica!$A$12,AD158=[2]Matrica!$E$3),[2]Matrica!$E$12,IF(AND(AC158=[2]Matrica!$A$12,AD158=[2]Matrica!$H$3),[2]Matrica!$H$12,IF(AND(AC158=[2]Matrica!$A$13,AD158=[2]Matrica!$B$3),[2]Matrica!$B$13,IF(AND(AC158=[2]Matrica!$A$13,AD158=[2]Matrica!$E$3),[2]Matrica!$E$13,IF(AND(AC158=[2]Matrica!$A$13,AD158=[2]Matrica!$H$3),[2]Matrica!$H$13,IF(AND(AC158=[2]Matrica!$A$14,AD158=[2]Matrica!$B$3),[2]Matrica!$B$14,IF(AND(AC158=[2]Matrica!$A$14,AD158=[2]Matrica!$E$3),[2]Matrica!$E$14,IF(AND(AC158=[2]Matrica!$A$14,AD158=[2]Matrica!$H$3),[2]Matrica!$H$14,IF(AND(AC158=[2]Matrica!$A$15,AD158=[2]Matrica!$B$3),[2]Matrica!$B$15,IF(AND(AC158=[2]Matrica!$A$15,AD158=[2]Matrica!$E$3),[2]Matrica!$E$15,IF(AND(AC158=[2]Matrica!$A$15,AD158=[2]Matrica!$H$3),[2]Matrica!$H$15,IF(AND(AC158=[2]Matrica!$A$16,AD158=[2]Matrica!$B$3),[2]Matrica!$B$16,IF(AND(AC158=[2]Matrica!$A$16,AD158=[2]Matrica!$E$3),[2]Matrica!$E$16,IF(AND(AC158=[2]Matrica!$A$16,AD158=[2]Matrica!$H$3),[2]Matrica!$H$16,"")))))))))))))))))))))))))))))))))))))))</f>
        <v/>
      </c>
      <c r="AB158" s="18" t="str">
        <f>IF(AND(AC158=[2]Matrica!$A$4,AD158=[2]Matrica!$B$3),[2]Matrica!$D$4,IF(AND(AC158=[2]Matrica!$A$4,AD158=[2]Matrica!$E$3),[2]Matrica!$G$4,IF(AND(AC158=[2]Matrica!$A$4,AD158=[2]Matrica!$H$3),[2]Matrica!$J$4,IF(AND(AC158=[2]Matrica!$A$5,AD158=[2]Matrica!$B$3),[2]Matrica!$D$5,IF(AND(AC158=[2]Matrica!$A$5,AD158=[2]Matrica!$E$3),[2]Matrica!$G$5,IF(AND(AC158=[2]Matrica!$A$5,AD158=[2]Matrica!$H$3),[2]Matrica!$J$5,IF(AND(AC158=[2]Matrica!$A$6,AD158=[2]Matrica!$B$3),[2]Matrica!$D$6,IF(AND(AC158=[2]Matrica!$A$6,AD158=[2]Matrica!$E$3),[2]Matrica!$G$6,IF(AND(AC158=[2]Matrica!$A$6,AD158=[2]Matrica!$H$3),[2]Matrica!$J$6,IF(AND(AC158=[2]Matrica!$A$7,AD158=[2]Matrica!$B$3),[2]Matrica!$D$7,IF(AND(AC158=[2]Matrica!$A$7,AD158=[2]Matrica!$E$3),[2]Matrica!$G$7,IF(AND(AC158=[2]Matrica!$A$7,AD158=[2]Matrica!$H$3),[2]Matrica!$J$7,IF(AND(AC158=[2]Matrica!$A$8,AD158=[2]Matrica!$B$3),[2]Matrica!$D$8,IF(AND(AC158=[2]Matrica!$A$8,AD158=[2]Matrica!$E$3),[2]Matrica!$G$8,IF(AND(AC158=[2]Matrica!$A$8,AD158=[2]Matrica!$H$3),[2]Matrica!$J$8,IF(AND(AC158=[2]Matrica!$A$9,AD158=[2]Matrica!$B$3),[2]Matrica!$D$9,IF(AND(AC158=[2]Matrica!$A$9,AD158=[2]Matrica!$E$3),[2]Matrica!$G$9,IF(AND(AC158=[2]Matrica!$A$9,AD158=[2]Matrica!$H$3),[2]Matrica!$J$9,IF(AND(AC158=[2]Matrica!$A$10,AD158=[2]Matrica!$B$3),[2]Matrica!$D$10,IF(AND(AC158=[2]Matrica!$A$10,AD158=[2]Matrica!$E$3),[2]Matrica!$G$10,IF(AND(AC158=[2]Matrica!$A$10,AD158=[2]Matrica!$H$3),[2]Matrica!$J$10,IF(AND(AC158=[2]Matrica!$A$11,AD158=[2]Matrica!$B$3),[2]Matrica!$D$11,IF(AND(AC158=[2]Matrica!$A$11,AD158=[2]Matrica!$E$3),[2]Matrica!$G$11,IF(AND(AC158=[2]Matrica!$A$11,AD158=[2]Matrica!$H$3),[2]Matrica!$J$11,IF(AND(AC158=[2]Matrica!$A$12,AD158=[2]Matrica!$B$3),[2]Matrica!$D$12,IF(AND(AC158=[2]Matrica!$A$12,AD158=[2]Matrica!$E$3),[2]Matrica!$G$12,IF(AND(AC158=[2]Matrica!$A$12,AD158=[2]Matrica!$H$3),[2]Matrica!$J$12,IF(AND(AC158=[2]Matrica!$A$13,AD158=[2]Matrica!$B$3),[2]Matrica!$D$13,IF(AND(AC158=[2]Matrica!$A$13,AD158=[2]Matrica!$E$3),[2]Matrica!$G$13,IF(AND(AC158=[2]Matrica!$A$13,AD158=[2]Matrica!$H$3),[2]Matrica!$J$13,IF(AND(AC158=[2]Matrica!$A$14,AD158=[2]Matrica!$B$3),[2]Matrica!$D$14,IF(AND(AC158=[2]Matrica!$A$14,AD158=[2]Matrica!$E$3),[2]Matrica!$G$14,IF(AND(AC158=[2]Matrica!$A$14,AD158=[2]Matrica!$H$3),[2]Matrica!$J$14,IF(AND(AC158=[2]Matrica!$A$15,AD158=[2]Matrica!$B$3),[2]Matrica!$D$15,IF(AND(AC158=[2]Matrica!$A$15,AD158=[2]Matrica!$E$3),[2]Matrica!$G$15,IF(AND(AC158=[2]Matrica!$A$15,AD158=[2]Matrica!$H$3),[2]Matrica!$J$15,IF(AND(AC158=[2]Matrica!$A$16,AD158=[2]Matrica!$B$3),[2]Matrica!$D$16,IF(AND(AC158=[2]Matrica!$A$16,AD158=[2]Matrica!$E$3),[2]Matrica!$G$16,IF(AND(AC158=[2]Matrica!$A$16,AD158=[2]Matrica!$H$3),[2]Matrica!$J$16,"")))))))))))))))))))))))))))))))))))))))</f>
        <v/>
      </c>
      <c r="AC158" s="20"/>
      <c r="AD158" s="20"/>
      <c r="AE158" s="20"/>
      <c r="AF158" s="20"/>
      <c r="AG158" s="5"/>
    </row>
    <row r="159" spans="1:33" x14ac:dyDescent="0.25">
      <c r="A159" s="5"/>
      <c r="B159" s="5"/>
      <c r="C159" s="26" t="s">
        <v>334</v>
      </c>
      <c r="D159" s="30" t="s">
        <v>335</v>
      </c>
      <c r="E159" s="20"/>
      <c r="F159" s="9"/>
      <c r="G159" s="10">
        <f>IFERROR(VLOOKUP(C159,'[1]Радна места'!$C$399:$G$577,5,FALSE),"")</f>
        <v>0</v>
      </c>
      <c r="H159" s="11">
        <f>IFERROR(VLOOKUP(C159,'[1]Радна места'!$C$399:$H$577,6,FALSE),"")</f>
        <v>0</v>
      </c>
      <c r="I159" s="11">
        <f>IFERROR(VLOOKUP(C159,'[1]Радна места'!$C$399:$I$577,7,FALSE),"")</f>
        <v>0</v>
      </c>
      <c r="J159" s="38"/>
      <c r="K159" s="38"/>
      <c r="L159" s="12">
        <f>IFERROR(VLOOKUP(C159,'[1]Радна места'!$C$399:$J$577,8,FALSE),"")</f>
        <v>0</v>
      </c>
      <c r="M159" s="13">
        <f>IFERROR(VLOOKUP(C159,'[1]Радна места'!$C$399:$K$577,9,FALSE),"")</f>
        <v>0</v>
      </c>
      <c r="N159" s="13">
        <f>IFERROR(VLOOKUP(C159,'[1]Радна места'!$C$399:$L$577,10,FALSE),"")</f>
        <v>0</v>
      </c>
      <c r="O159" s="13">
        <f>IFERROR(VLOOKUP(C159,'[1]Радна места'!$C$399:$M$577,11,FALSE),"")</f>
        <v>0</v>
      </c>
      <c r="P159" s="14">
        <v>2817.35</v>
      </c>
      <c r="Q159" s="14">
        <f t="shared" si="18"/>
        <v>0</v>
      </c>
      <c r="R159" s="15">
        <f t="shared" si="19"/>
        <v>0</v>
      </c>
      <c r="S159" s="16">
        <f t="shared" si="20"/>
        <v>0</v>
      </c>
      <c r="T159" s="16">
        <f t="shared" si="20"/>
        <v>0</v>
      </c>
      <c r="U159" s="16">
        <f t="shared" si="21"/>
        <v>0</v>
      </c>
      <c r="V159" s="18"/>
      <c r="W159" s="18"/>
      <c r="X159" s="12"/>
      <c r="Y159" s="18"/>
      <c r="Z159" s="18"/>
      <c r="AA159" s="19">
        <f>IF(AND(AC159=[2]Matrica!$A$4,AD159=[2]Matrica!$B$3),[2]Matrica!$B$4,IF(AND(AC159=[2]Matrica!$A$4,AD159=[2]Matrica!$E$3),[2]Matrica!$E$4,IF(AND(AC159=[2]Matrica!$A$4,AD159=[2]Matrica!$H$3),[2]Matrica!$H$4,IF(AND(AC159=[2]Matrica!$A$5,AD159=[2]Matrica!$B$3),[2]Matrica!$B$5,IF(AND(AC159=[2]Matrica!$A$5,AD159=[2]Matrica!$E$3),[2]Matrica!$E$5,IF(AND(AC159=[2]Matrica!$A$5,AD159=[2]Matrica!$H$3),[2]Matrica!$H$5,IF(AND(AC159=[2]Matrica!$A$6,AD159=[2]Matrica!$B$3),[2]Matrica!$B$6,IF(AND(AC159=[2]Matrica!$A$6,AD159=[2]Matrica!$E$3),[2]Matrica!$E$6,IF(AND(AC159=[2]Matrica!$A$6,AD159=[2]Matrica!$H$3),[2]Matrica!$H$6,IF(AND(AC159=[2]Matrica!$A$7,AD159=[2]Matrica!$B$3),[2]Matrica!$B$7,IF(AND(AC159=[2]Matrica!$A$7,AD159=[2]Matrica!$E$3),[2]Matrica!$E$7,IF(AND(AC159=[2]Matrica!$A$7,AD159=[2]Matrica!$H$3),[2]Matrica!$H$7,IF(AND(AC159=[2]Matrica!$A$8,AD159=[2]Matrica!$B$3),[2]Matrica!$B$8,IF(AND(AC159=[2]Matrica!$A$8,AD159=[2]Matrica!$E$3),[2]Matrica!$E$8,IF(AND(AC159=[2]Matrica!$A$8,AD159=[2]Matrica!$H$3),[2]Matrica!$H$8,IF(AND(AC159=[2]Matrica!$A$9,AD159=[2]Matrica!$B$3),[2]Matrica!$B$9,IF(AND(AC159=[2]Matrica!$A$9,AD159=[2]Matrica!$E$3),[2]Matrica!$E$9,IF(AND(AC159=[2]Matrica!$A$9,AD159=[2]Matrica!$H$3),[2]Matrica!$H$9,IF(AND(AC159=[2]Matrica!$A$10,AD159=[2]Matrica!$B$3),[2]Matrica!$B$10,IF(AND(AC159=[2]Matrica!$A$10,AD159=[2]Matrica!$E$3),[2]Matrica!$E$10,IF(AND(AC159=[2]Matrica!$A$10,AD159=[2]Matrica!$H$3),[2]Matrica!$H$10,IF(AND(AC159=[2]Matrica!$A$11,AD159=[2]Matrica!$B$3),[2]Matrica!$B$11,IF(AND(AC159=[2]Matrica!$A$11,AD159=[2]Matrica!$E$3),[2]Matrica!$E$11,IF(AND(AC159=[2]Matrica!$A$11,AD159=[2]Matrica!$H$3),[2]Matrica!$H$11,IF(AND(AC159=[2]Matrica!$A$12,AD159=[2]Matrica!$B$3),[2]Matrica!$B$12,IF(AND(AC159=[2]Matrica!$A$12,AD159=[2]Matrica!$E$3),[2]Matrica!$E$12,IF(AND(AC159=[2]Matrica!$A$12,AD159=[2]Matrica!$H$3),[2]Matrica!$H$12,IF(AND(AC159=[2]Matrica!$A$13,AD159=[2]Matrica!$B$3),[2]Matrica!$B$13,IF(AND(AC159=[2]Matrica!$A$13,AD159=[2]Matrica!$E$3),[2]Matrica!$E$13,IF(AND(AC159=[2]Matrica!$A$13,AD159=[2]Matrica!$H$3),[2]Matrica!$H$13,IF(AND(AC159=[2]Matrica!$A$14,AD159=[2]Matrica!$B$3),[2]Matrica!$B$14,IF(AND(AC159=[2]Matrica!$A$14,AD159=[2]Matrica!$E$3),[2]Matrica!$E$14,IF(AND(AC159=[2]Matrica!$A$14,AD159=[2]Matrica!$H$3),[2]Matrica!$H$14,IF(AND(AC159=[2]Matrica!$A$15,AD159=[2]Matrica!$B$3),[2]Matrica!$B$15,IF(AND(AC159=[2]Matrica!$A$15,AD159=[2]Matrica!$E$3),[2]Matrica!$E$15,IF(AND(AC159=[2]Matrica!$A$15,AD159=[2]Matrica!$H$3),[2]Matrica!$H$15,IF(AND(AC159=[2]Matrica!$A$16,AD159=[2]Matrica!$B$3),[2]Matrica!$B$16,IF(AND(AC159=[2]Matrica!$A$16,AD159=[2]Matrica!$E$3),[2]Matrica!$E$16,IF(AND(AC159=[2]Matrica!$A$16,AD159=[2]Matrica!$H$3),[2]Matrica!$H$16,"")))))))))))))))))))))))))))))))))))))))</f>
        <v>1.28</v>
      </c>
      <c r="AB159" s="18">
        <f>IF(AND(AC159=[2]Matrica!$A$4,AD159=[2]Matrica!$B$3),[2]Matrica!$D$4,IF(AND(AC159=[2]Matrica!$A$4,AD159=[2]Matrica!$E$3),[2]Matrica!$G$4,IF(AND(AC159=[2]Matrica!$A$4,AD159=[2]Matrica!$H$3),[2]Matrica!$J$4,IF(AND(AC159=[2]Matrica!$A$5,AD159=[2]Matrica!$B$3),[2]Matrica!$D$5,IF(AND(AC159=[2]Matrica!$A$5,AD159=[2]Matrica!$E$3),[2]Matrica!$G$5,IF(AND(AC159=[2]Matrica!$A$5,AD159=[2]Matrica!$H$3),[2]Matrica!$J$5,IF(AND(AC159=[2]Matrica!$A$6,AD159=[2]Matrica!$B$3),[2]Matrica!$D$6,IF(AND(AC159=[2]Matrica!$A$6,AD159=[2]Matrica!$E$3),[2]Matrica!$G$6,IF(AND(AC159=[2]Matrica!$A$6,AD159=[2]Matrica!$H$3),[2]Matrica!$J$6,IF(AND(AC159=[2]Matrica!$A$7,AD159=[2]Matrica!$B$3),[2]Matrica!$D$7,IF(AND(AC159=[2]Matrica!$A$7,AD159=[2]Matrica!$E$3),[2]Matrica!$G$7,IF(AND(AC159=[2]Matrica!$A$7,AD159=[2]Matrica!$H$3),[2]Matrica!$J$7,IF(AND(AC159=[2]Matrica!$A$8,AD159=[2]Matrica!$B$3),[2]Matrica!$D$8,IF(AND(AC159=[2]Matrica!$A$8,AD159=[2]Matrica!$E$3),[2]Matrica!$G$8,IF(AND(AC159=[2]Matrica!$A$8,AD159=[2]Matrica!$H$3),[2]Matrica!$J$8,IF(AND(AC159=[2]Matrica!$A$9,AD159=[2]Matrica!$B$3),[2]Matrica!$D$9,IF(AND(AC159=[2]Matrica!$A$9,AD159=[2]Matrica!$E$3),[2]Matrica!$G$9,IF(AND(AC159=[2]Matrica!$A$9,AD159=[2]Matrica!$H$3),[2]Matrica!$J$9,IF(AND(AC159=[2]Matrica!$A$10,AD159=[2]Matrica!$B$3),[2]Matrica!$D$10,IF(AND(AC159=[2]Matrica!$A$10,AD159=[2]Matrica!$E$3),[2]Matrica!$G$10,IF(AND(AC159=[2]Matrica!$A$10,AD159=[2]Matrica!$H$3),[2]Matrica!$J$10,IF(AND(AC159=[2]Matrica!$A$11,AD159=[2]Matrica!$B$3),[2]Matrica!$D$11,IF(AND(AC159=[2]Matrica!$A$11,AD159=[2]Matrica!$E$3),[2]Matrica!$G$11,IF(AND(AC159=[2]Matrica!$A$11,AD159=[2]Matrica!$H$3),[2]Matrica!$J$11,IF(AND(AC159=[2]Matrica!$A$12,AD159=[2]Matrica!$B$3),[2]Matrica!$D$12,IF(AND(AC159=[2]Matrica!$A$12,AD159=[2]Matrica!$E$3),[2]Matrica!$G$12,IF(AND(AC159=[2]Matrica!$A$12,AD159=[2]Matrica!$H$3),[2]Matrica!$J$12,IF(AND(AC159=[2]Matrica!$A$13,AD159=[2]Matrica!$B$3),[2]Matrica!$D$13,IF(AND(AC159=[2]Matrica!$A$13,AD159=[2]Matrica!$E$3),[2]Matrica!$G$13,IF(AND(AC159=[2]Matrica!$A$13,AD159=[2]Matrica!$H$3),[2]Matrica!$J$13,IF(AND(AC159=[2]Matrica!$A$14,AD159=[2]Matrica!$B$3),[2]Matrica!$D$14,IF(AND(AC159=[2]Matrica!$A$14,AD159=[2]Matrica!$E$3),[2]Matrica!$G$14,IF(AND(AC159=[2]Matrica!$A$14,AD159=[2]Matrica!$H$3),[2]Matrica!$J$14,IF(AND(AC159=[2]Matrica!$A$15,AD159=[2]Matrica!$B$3),[2]Matrica!$D$15,IF(AND(AC159=[2]Matrica!$A$15,AD159=[2]Matrica!$E$3),[2]Matrica!$G$15,IF(AND(AC159=[2]Matrica!$A$15,AD159=[2]Matrica!$H$3),[2]Matrica!$J$15,IF(AND(AC159=[2]Matrica!$A$16,AD159=[2]Matrica!$B$3),[2]Matrica!$D$16,IF(AND(AC159=[2]Matrica!$A$16,AD159=[2]Matrica!$E$3),[2]Matrica!$G$16,IF(AND(AC159=[2]Matrica!$A$16,AD159=[2]Matrica!$H$3),[2]Matrica!$J$16,"")))))))))))))))))))))))))))))))))))))))</f>
        <v>1.34</v>
      </c>
      <c r="AC159" s="20" t="s">
        <v>96</v>
      </c>
      <c r="AD159" s="20">
        <v>1</v>
      </c>
      <c r="AE159" s="21">
        <f t="shared" ref="AE159:AE161" si="26">AA159</f>
        <v>1.28</v>
      </c>
      <c r="AF159" s="20"/>
      <c r="AG159" s="5"/>
    </row>
    <row r="160" spans="1:33" x14ac:dyDescent="0.25">
      <c r="A160" s="5"/>
      <c r="B160" s="5"/>
      <c r="C160" s="26" t="s">
        <v>336</v>
      </c>
      <c r="D160" s="35" t="s">
        <v>337</v>
      </c>
      <c r="E160" s="20"/>
      <c r="F160" s="9"/>
      <c r="G160" s="10">
        <f>IFERROR(VLOOKUP(C160,'[1]Радна места'!$C$399:$G$577,5,FALSE),"")</f>
        <v>0</v>
      </c>
      <c r="H160" s="11">
        <f>IFERROR(VLOOKUP(C160,'[1]Радна места'!$C$399:$H$577,6,FALSE),"")</f>
        <v>0</v>
      </c>
      <c r="I160" s="11">
        <f>IFERROR(VLOOKUP(C160,'[1]Радна места'!$C$399:$I$577,7,FALSE),"")</f>
        <v>0</v>
      </c>
      <c r="J160" s="38"/>
      <c r="K160" s="38"/>
      <c r="L160" s="12">
        <f>IFERROR(VLOOKUP(C160,'[1]Радна места'!$C$399:$J$577,8,FALSE),"")</f>
        <v>0</v>
      </c>
      <c r="M160" s="13">
        <f>IFERROR(VLOOKUP(C160,'[1]Радна места'!$C$399:$K$577,9,FALSE),"")</f>
        <v>0</v>
      </c>
      <c r="N160" s="13">
        <f>IFERROR(VLOOKUP(C160,'[1]Радна места'!$C$399:$L$577,10,FALSE),"")</f>
        <v>0</v>
      </c>
      <c r="O160" s="13">
        <f>IFERROR(VLOOKUP(C160,'[1]Радна места'!$C$399:$M$577,11,FALSE),"")</f>
        <v>0</v>
      </c>
      <c r="P160" s="14">
        <v>2817.35</v>
      </c>
      <c r="Q160" s="14">
        <f t="shared" si="18"/>
        <v>0</v>
      </c>
      <c r="R160" s="15">
        <f t="shared" si="19"/>
        <v>0</v>
      </c>
      <c r="S160" s="16">
        <f t="shared" si="20"/>
        <v>0</v>
      </c>
      <c r="T160" s="16">
        <f t="shared" si="20"/>
        <v>0</v>
      </c>
      <c r="U160" s="16">
        <f t="shared" si="21"/>
        <v>0</v>
      </c>
      <c r="V160" s="18"/>
      <c r="W160" s="18"/>
      <c r="X160" s="12"/>
      <c r="Y160" s="18"/>
      <c r="Z160" s="18"/>
      <c r="AA160" s="19">
        <f>IF(AND(AC160=[2]Matrica!$A$4,AD160=[2]Matrica!$B$3),[2]Matrica!$B$4,IF(AND(AC160=[2]Matrica!$A$4,AD160=[2]Matrica!$E$3),[2]Matrica!$E$4,IF(AND(AC160=[2]Matrica!$A$4,AD160=[2]Matrica!$H$3),[2]Matrica!$H$4,IF(AND(AC160=[2]Matrica!$A$5,AD160=[2]Matrica!$B$3),[2]Matrica!$B$5,IF(AND(AC160=[2]Matrica!$A$5,AD160=[2]Matrica!$E$3),[2]Matrica!$E$5,IF(AND(AC160=[2]Matrica!$A$5,AD160=[2]Matrica!$H$3),[2]Matrica!$H$5,IF(AND(AC160=[2]Matrica!$A$6,AD160=[2]Matrica!$B$3),[2]Matrica!$B$6,IF(AND(AC160=[2]Matrica!$A$6,AD160=[2]Matrica!$E$3),[2]Matrica!$E$6,IF(AND(AC160=[2]Matrica!$A$6,AD160=[2]Matrica!$H$3),[2]Matrica!$H$6,IF(AND(AC160=[2]Matrica!$A$7,AD160=[2]Matrica!$B$3),[2]Matrica!$B$7,IF(AND(AC160=[2]Matrica!$A$7,AD160=[2]Matrica!$E$3),[2]Matrica!$E$7,IF(AND(AC160=[2]Matrica!$A$7,AD160=[2]Matrica!$H$3),[2]Matrica!$H$7,IF(AND(AC160=[2]Matrica!$A$8,AD160=[2]Matrica!$B$3),[2]Matrica!$B$8,IF(AND(AC160=[2]Matrica!$A$8,AD160=[2]Matrica!$E$3),[2]Matrica!$E$8,IF(AND(AC160=[2]Matrica!$A$8,AD160=[2]Matrica!$H$3),[2]Matrica!$H$8,IF(AND(AC160=[2]Matrica!$A$9,AD160=[2]Matrica!$B$3),[2]Matrica!$B$9,IF(AND(AC160=[2]Matrica!$A$9,AD160=[2]Matrica!$E$3),[2]Matrica!$E$9,IF(AND(AC160=[2]Matrica!$A$9,AD160=[2]Matrica!$H$3),[2]Matrica!$H$9,IF(AND(AC160=[2]Matrica!$A$10,AD160=[2]Matrica!$B$3),[2]Matrica!$B$10,IF(AND(AC160=[2]Matrica!$A$10,AD160=[2]Matrica!$E$3),[2]Matrica!$E$10,IF(AND(AC160=[2]Matrica!$A$10,AD160=[2]Matrica!$H$3),[2]Matrica!$H$10,IF(AND(AC160=[2]Matrica!$A$11,AD160=[2]Matrica!$B$3),[2]Matrica!$B$11,IF(AND(AC160=[2]Matrica!$A$11,AD160=[2]Matrica!$E$3),[2]Matrica!$E$11,IF(AND(AC160=[2]Matrica!$A$11,AD160=[2]Matrica!$H$3),[2]Matrica!$H$11,IF(AND(AC160=[2]Matrica!$A$12,AD160=[2]Matrica!$B$3),[2]Matrica!$B$12,IF(AND(AC160=[2]Matrica!$A$12,AD160=[2]Matrica!$E$3),[2]Matrica!$E$12,IF(AND(AC160=[2]Matrica!$A$12,AD160=[2]Matrica!$H$3),[2]Matrica!$H$12,IF(AND(AC160=[2]Matrica!$A$13,AD160=[2]Matrica!$B$3),[2]Matrica!$B$13,IF(AND(AC160=[2]Matrica!$A$13,AD160=[2]Matrica!$E$3),[2]Matrica!$E$13,IF(AND(AC160=[2]Matrica!$A$13,AD160=[2]Matrica!$H$3),[2]Matrica!$H$13,IF(AND(AC160=[2]Matrica!$A$14,AD160=[2]Matrica!$B$3),[2]Matrica!$B$14,IF(AND(AC160=[2]Matrica!$A$14,AD160=[2]Matrica!$E$3),[2]Matrica!$E$14,IF(AND(AC160=[2]Matrica!$A$14,AD160=[2]Matrica!$H$3),[2]Matrica!$H$14,IF(AND(AC160=[2]Matrica!$A$15,AD160=[2]Matrica!$B$3),[2]Matrica!$B$15,IF(AND(AC160=[2]Matrica!$A$15,AD160=[2]Matrica!$E$3),[2]Matrica!$E$15,IF(AND(AC160=[2]Matrica!$A$15,AD160=[2]Matrica!$H$3),[2]Matrica!$H$15,IF(AND(AC160=[2]Matrica!$A$16,AD160=[2]Matrica!$B$3),[2]Matrica!$B$16,IF(AND(AC160=[2]Matrica!$A$16,AD160=[2]Matrica!$E$3),[2]Matrica!$E$16,IF(AND(AC160=[2]Matrica!$A$16,AD160=[2]Matrica!$H$3),[2]Matrica!$H$16,"")))))))))))))))))))))))))))))))))))))))</f>
        <v>1.47</v>
      </c>
      <c r="AB160" s="18">
        <f>IF(AND(AC160=[2]Matrica!$A$4,AD160=[2]Matrica!$B$3),[2]Matrica!$D$4,IF(AND(AC160=[2]Matrica!$A$4,AD160=[2]Matrica!$E$3),[2]Matrica!$G$4,IF(AND(AC160=[2]Matrica!$A$4,AD160=[2]Matrica!$H$3),[2]Matrica!$J$4,IF(AND(AC160=[2]Matrica!$A$5,AD160=[2]Matrica!$B$3),[2]Matrica!$D$5,IF(AND(AC160=[2]Matrica!$A$5,AD160=[2]Matrica!$E$3),[2]Matrica!$G$5,IF(AND(AC160=[2]Matrica!$A$5,AD160=[2]Matrica!$H$3),[2]Matrica!$J$5,IF(AND(AC160=[2]Matrica!$A$6,AD160=[2]Matrica!$B$3),[2]Matrica!$D$6,IF(AND(AC160=[2]Matrica!$A$6,AD160=[2]Matrica!$E$3),[2]Matrica!$G$6,IF(AND(AC160=[2]Matrica!$A$6,AD160=[2]Matrica!$H$3),[2]Matrica!$J$6,IF(AND(AC160=[2]Matrica!$A$7,AD160=[2]Matrica!$B$3),[2]Matrica!$D$7,IF(AND(AC160=[2]Matrica!$A$7,AD160=[2]Matrica!$E$3),[2]Matrica!$G$7,IF(AND(AC160=[2]Matrica!$A$7,AD160=[2]Matrica!$H$3),[2]Matrica!$J$7,IF(AND(AC160=[2]Matrica!$A$8,AD160=[2]Matrica!$B$3),[2]Matrica!$D$8,IF(AND(AC160=[2]Matrica!$A$8,AD160=[2]Matrica!$E$3),[2]Matrica!$G$8,IF(AND(AC160=[2]Matrica!$A$8,AD160=[2]Matrica!$H$3),[2]Matrica!$J$8,IF(AND(AC160=[2]Matrica!$A$9,AD160=[2]Matrica!$B$3),[2]Matrica!$D$9,IF(AND(AC160=[2]Matrica!$A$9,AD160=[2]Matrica!$E$3),[2]Matrica!$G$9,IF(AND(AC160=[2]Matrica!$A$9,AD160=[2]Matrica!$H$3),[2]Matrica!$J$9,IF(AND(AC160=[2]Matrica!$A$10,AD160=[2]Matrica!$B$3),[2]Matrica!$D$10,IF(AND(AC160=[2]Matrica!$A$10,AD160=[2]Matrica!$E$3),[2]Matrica!$G$10,IF(AND(AC160=[2]Matrica!$A$10,AD160=[2]Matrica!$H$3),[2]Matrica!$J$10,IF(AND(AC160=[2]Matrica!$A$11,AD160=[2]Matrica!$B$3),[2]Matrica!$D$11,IF(AND(AC160=[2]Matrica!$A$11,AD160=[2]Matrica!$E$3),[2]Matrica!$G$11,IF(AND(AC160=[2]Matrica!$A$11,AD160=[2]Matrica!$H$3),[2]Matrica!$J$11,IF(AND(AC160=[2]Matrica!$A$12,AD160=[2]Matrica!$B$3),[2]Matrica!$D$12,IF(AND(AC160=[2]Matrica!$A$12,AD160=[2]Matrica!$E$3),[2]Matrica!$G$12,IF(AND(AC160=[2]Matrica!$A$12,AD160=[2]Matrica!$H$3),[2]Matrica!$J$12,IF(AND(AC160=[2]Matrica!$A$13,AD160=[2]Matrica!$B$3),[2]Matrica!$D$13,IF(AND(AC160=[2]Matrica!$A$13,AD160=[2]Matrica!$E$3),[2]Matrica!$G$13,IF(AND(AC160=[2]Matrica!$A$13,AD160=[2]Matrica!$H$3),[2]Matrica!$J$13,IF(AND(AC160=[2]Matrica!$A$14,AD160=[2]Matrica!$B$3),[2]Matrica!$D$14,IF(AND(AC160=[2]Matrica!$A$14,AD160=[2]Matrica!$E$3),[2]Matrica!$G$14,IF(AND(AC160=[2]Matrica!$A$14,AD160=[2]Matrica!$H$3),[2]Matrica!$J$14,IF(AND(AC160=[2]Matrica!$A$15,AD160=[2]Matrica!$B$3),[2]Matrica!$D$15,IF(AND(AC160=[2]Matrica!$A$15,AD160=[2]Matrica!$E$3),[2]Matrica!$G$15,IF(AND(AC160=[2]Matrica!$A$15,AD160=[2]Matrica!$H$3),[2]Matrica!$J$15,IF(AND(AC160=[2]Matrica!$A$16,AD160=[2]Matrica!$B$3),[2]Matrica!$D$16,IF(AND(AC160=[2]Matrica!$A$16,AD160=[2]Matrica!$E$3),[2]Matrica!$G$16,IF(AND(AC160=[2]Matrica!$A$16,AD160=[2]Matrica!$H$3),[2]Matrica!$J$16,"")))))))))))))))))))))))))))))))))))))))</f>
        <v>1.54</v>
      </c>
      <c r="AC160" s="20" t="s">
        <v>59</v>
      </c>
      <c r="AD160" s="20">
        <v>1</v>
      </c>
      <c r="AE160" s="21">
        <f t="shared" si="26"/>
        <v>1.47</v>
      </c>
      <c r="AF160" s="20"/>
      <c r="AG160" s="5"/>
    </row>
    <row r="161" spans="1:33" x14ac:dyDescent="0.25">
      <c r="A161" s="5"/>
      <c r="B161" s="5"/>
      <c r="C161" s="26" t="s">
        <v>338</v>
      </c>
      <c r="D161" s="30" t="s">
        <v>339</v>
      </c>
      <c r="E161" s="20"/>
      <c r="F161" s="9"/>
      <c r="G161" s="10">
        <f>IFERROR(VLOOKUP(C161,'[1]Радна места'!$C$399:$G$577,5,FALSE),"")</f>
        <v>0</v>
      </c>
      <c r="H161" s="11">
        <f>IFERROR(VLOOKUP(C161,'[1]Радна места'!$C$399:$H$577,6,FALSE),"")</f>
        <v>0</v>
      </c>
      <c r="I161" s="11">
        <f>IFERROR(VLOOKUP(C161,'[1]Радна места'!$C$399:$I$577,7,FALSE),"")</f>
        <v>0</v>
      </c>
      <c r="J161" s="38"/>
      <c r="K161" s="38"/>
      <c r="L161" s="12">
        <f>IFERROR(VLOOKUP(C161,'[1]Радна места'!$C$399:$J$577,8,FALSE),"")</f>
        <v>5.93</v>
      </c>
      <c r="M161" s="13">
        <f>IFERROR(VLOOKUP(C161,'[1]Радна места'!$C$399:$K$577,9,FALSE),"")</f>
        <v>0</v>
      </c>
      <c r="N161" s="13">
        <f>IFERROR(VLOOKUP(C161,'[1]Радна места'!$C$399:$L$577,10,FALSE),"")</f>
        <v>5.93</v>
      </c>
      <c r="O161" s="13">
        <f>IFERROR(VLOOKUP(C161,'[1]Радна места'!$C$399:$M$577,11,FALSE),"")</f>
        <v>0</v>
      </c>
      <c r="P161" s="14">
        <v>2817.35</v>
      </c>
      <c r="Q161" s="14">
        <f t="shared" si="18"/>
        <v>16706.8855</v>
      </c>
      <c r="R161" s="15">
        <f t="shared" si="19"/>
        <v>0</v>
      </c>
      <c r="S161" s="16">
        <f t="shared" si="20"/>
        <v>5.9300000000000006</v>
      </c>
      <c r="T161" s="16">
        <f t="shared" si="20"/>
        <v>0</v>
      </c>
      <c r="U161" s="16">
        <f t="shared" si="21"/>
        <v>1.17</v>
      </c>
      <c r="V161" s="18"/>
      <c r="W161" s="18"/>
      <c r="X161" s="12"/>
      <c r="Y161" s="18"/>
      <c r="Z161" s="18"/>
      <c r="AA161" s="19">
        <f>IF(AND(AC161=[2]Matrica!$A$4,AD161=[2]Matrica!$B$3),[2]Matrica!$B$4,IF(AND(AC161=[2]Matrica!$A$4,AD161=[2]Matrica!$E$3),[2]Matrica!$E$4,IF(AND(AC161=[2]Matrica!$A$4,AD161=[2]Matrica!$H$3),[2]Matrica!$H$4,IF(AND(AC161=[2]Matrica!$A$5,AD161=[2]Matrica!$B$3),[2]Matrica!$B$5,IF(AND(AC161=[2]Matrica!$A$5,AD161=[2]Matrica!$E$3),[2]Matrica!$E$5,IF(AND(AC161=[2]Matrica!$A$5,AD161=[2]Matrica!$H$3),[2]Matrica!$H$5,IF(AND(AC161=[2]Matrica!$A$6,AD161=[2]Matrica!$B$3),[2]Matrica!$B$6,IF(AND(AC161=[2]Matrica!$A$6,AD161=[2]Matrica!$E$3),[2]Matrica!$E$6,IF(AND(AC161=[2]Matrica!$A$6,AD161=[2]Matrica!$H$3),[2]Matrica!$H$6,IF(AND(AC161=[2]Matrica!$A$7,AD161=[2]Matrica!$B$3),[2]Matrica!$B$7,IF(AND(AC161=[2]Matrica!$A$7,AD161=[2]Matrica!$E$3),[2]Matrica!$E$7,IF(AND(AC161=[2]Matrica!$A$7,AD161=[2]Matrica!$H$3),[2]Matrica!$H$7,IF(AND(AC161=[2]Matrica!$A$8,AD161=[2]Matrica!$B$3),[2]Matrica!$B$8,IF(AND(AC161=[2]Matrica!$A$8,AD161=[2]Matrica!$E$3),[2]Matrica!$E$8,IF(AND(AC161=[2]Matrica!$A$8,AD161=[2]Matrica!$H$3),[2]Matrica!$H$8,IF(AND(AC161=[2]Matrica!$A$9,AD161=[2]Matrica!$B$3),[2]Matrica!$B$9,IF(AND(AC161=[2]Matrica!$A$9,AD161=[2]Matrica!$E$3),[2]Matrica!$E$9,IF(AND(AC161=[2]Matrica!$A$9,AD161=[2]Matrica!$H$3),[2]Matrica!$H$9,IF(AND(AC161=[2]Matrica!$A$10,AD161=[2]Matrica!$B$3),[2]Matrica!$B$10,IF(AND(AC161=[2]Matrica!$A$10,AD161=[2]Matrica!$E$3),[2]Matrica!$E$10,IF(AND(AC161=[2]Matrica!$A$10,AD161=[2]Matrica!$H$3),[2]Matrica!$H$10,IF(AND(AC161=[2]Matrica!$A$11,AD161=[2]Matrica!$B$3),[2]Matrica!$B$11,IF(AND(AC161=[2]Matrica!$A$11,AD161=[2]Matrica!$E$3),[2]Matrica!$E$11,IF(AND(AC161=[2]Matrica!$A$11,AD161=[2]Matrica!$H$3),[2]Matrica!$H$11,IF(AND(AC161=[2]Matrica!$A$12,AD161=[2]Matrica!$B$3),[2]Matrica!$B$12,IF(AND(AC161=[2]Matrica!$A$12,AD161=[2]Matrica!$E$3),[2]Matrica!$E$12,IF(AND(AC161=[2]Matrica!$A$12,AD161=[2]Matrica!$H$3),[2]Matrica!$H$12,IF(AND(AC161=[2]Matrica!$A$13,AD161=[2]Matrica!$B$3),[2]Matrica!$B$13,IF(AND(AC161=[2]Matrica!$A$13,AD161=[2]Matrica!$E$3),[2]Matrica!$E$13,IF(AND(AC161=[2]Matrica!$A$13,AD161=[2]Matrica!$H$3),[2]Matrica!$H$13,IF(AND(AC161=[2]Matrica!$A$14,AD161=[2]Matrica!$B$3),[2]Matrica!$B$14,IF(AND(AC161=[2]Matrica!$A$14,AD161=[2]Matrica!$E$3),[2]Matrica!$E$14,IF(AND(AC161=[2]Matrica!$A$14,AD161=[2]Matrica!$H$3),[2]Matrica!$H$14,IF(AND(AC161=[2]Matrica!$A$15,AD161=[2]Matrica!$B$3),[2]Matrica!$B$15,IF(AND(AC161=[2]Matrica!$A$15,AD161=[2]Matrica!$E$3),[2]Matrica!$E$15,IF(AND(AC161=[2]Matrica!$A$15,AD161=[2]Matrica!$H$3),[2]Matrica!$H$15,IF(AND(AC161=[2]Matrica!$A$16,AD161=[2]Matrica!$B$3),[2]Matrica!$B$16,IF(AND(AC161=[2]Matrica!$A$16,AD161=[2]Matrica!$E$3),[2]Matrica!$E$16,IF(AND(AC161=[2]Matrica!$A$16,AD161=[2]Matrica!$H$3),[2]Matrica!$H$16,"")))))))))))))))))))))))))))))))))))))))</f>
        <v>1.1100000000000001</v>
      </c>
      <c r="AB161" s="18">
        <f>IF(AND(AC161=[2]Matrica!$A$4,AD161=[2]Matrica!$B$3),[2]Matrica!$D$4,IF(AND(AC161=[2]Matrica!$A$4,AD161=[2]Matrica!$E$3),[2]Matrica!$G$4,IF(AND(AC161=[2]Matrica!$A$4,AD161=[2]Matrica!$H$3),[2]Matrica!$J$4,IF(AND(AC161=[2]Matrica!$A$5,AD161=[2]Matrica!$B$3),[2]Matrica!$D$5,IF(AND(AC161=[2]Matrica!$A$5,AD161=[2]Matrica!$E$3),[2]Matrica!$G$5,IF(AND(AC161=[2]Matrica!$A$5,AD161=[2]Matrica!$H$3),[2]Matrica!$J$5,IF(AND(AC161=[2]Matrica!$A$6,AD161=[2]Matrica!$B$3),[2]Matrica!$D$6,IF(AND(AC161=[2]Matrica!$A$6,AD161=[2]Matrica!$E$3),[2]Matrica!$G$6,IF(AND(AC161=[2]Matrica!$A$6,AD161=[2]Matrica!$H$3),[2]Matrica!$J$6,IF(AND(AC161=[2]Matrica!$A$7,AD161=[2]Matrica!$B$3),[2]Matrica!$D$7,IF(AND(AC161=[2]Matrica!$A$7,AD161=[2]Matrica!$E$3),[2]Matrica!$G$7,IF(AND(AC161=[2]Matrica!$A$7,AD161=[2]Matrica!$H$3),[2]Matrica!$J$7,IF(AND(AC161=[2]Matrica!$A$8,AD161=[2]Matrica!$B$3),[2]Matrica!$D$8,IF(AND(AC161=[2]Matrica!$A$8,AD161=[2]Matrica!$E$3),[2]Matrica!$G$8,IF(AND(AC161=[2]Matrica!$A$8,AD161=[2]Matrica!$H$3),[2]Matrica!$J$8,IF(AND(AC161=[2]Matrica!$A$9,AD161=[2]Matrica!$B$3),[2]Matrica!$D$9,IF(AND(AC161=[2]Matrica!$A$9,AD161=[2]Matrica!$E$3),[2]Matrica!$G$9,IF(AND(AC161=[2]Matrica!$A$9,AD161=[2]Matrica!$H$3),[2]Matrica!$J$9,IF(AND(AC161=[2]Matrica!$A$10,AD161=[2]Matrica!$B$3),[2]Matrica!$D$10,IF(AND(AC161=[2]Matrica!$A$10,AD161=[2]Matrica!$E$3),[2]Matrica!$G$10,IF(AND(AC161=[2]Matrica!$A$10,AD161=[2]Matrica!$H$3),[2]Matrica!$J$10,IF(AND(AC161=[2]Matrica!$A$11,AD161=[2]Matrica!$B$3),[2]Matrica!$D$11,IF(AND(AC161=[2]Matrica!$A$11,AD161=[2]Matrica!$E$3),[2]Matrica!$G$11,IF(AND(AC161=[2]Matrica!$A$11,AD161=[2]Matrica!$H$3),[2]Matrica!$J$11,IF(AND(AC161=[2]Matrica!$A$12,AD161=[2]Matrica!$B$3),[2]Matrica!$D$12,IF(AND(AC161=[2]Matrica!$A$12,AD161=[2]Matrica!$E$3),[2]Matrica!$G$12,IF(AND(AC161=[2]Matrica!$A$12,AD161=[2]Matrica!$H$3),[2]Matrica!$J$12,IF(AND(AC161=[2]Matrica!$A$13,AD161=[2]Matrica!$B$3),[2]Matrica!$D$13,IF(AND(AC161=[2]Matrica!$A$13,AD161=[2]Matrica!$E$3),[2]Matrica!$G$13,IF(AND(AC161=[2]Matrica!$A$13,AD161=[2]Matrica!$H$3),[2]Matrica!$J$13,IF(AND(AC161=[2]Matrica!$A$14,AD161=[2]Matrica!$B$3),[2]Matrica!$D$14,IF(AND(AC161=[2]Matrica!$A$14,AD161=[2]Matrica!$E$3),[2]Matrica!$G$14,IF(AND(AC161=[2]Matrica!$A$14,AD161=[2]Matrica!$H$3),[2]Matrica!$J$14,IF(AND(AC161=[2]Matrica!$A$15,AD161=[2]Matrica!$B$3),[2]Matrica!$D$15,IF(AND(AC161=[2]Matrica!$A$15,AD161=[2]Matrica!$E$3),[2]Matrica!$G$15,IF(AND(AC161=[2]Matrica!$A$15,AD161=[2]Matrica!$H$3),[2]Matrica!$J$15,IF(AND(AC161=[2]Matrica!$A$16,AD161=[2]Matrica!$B$3),[2]Matrica!$D$16,IF(AND(AC161=[2]Matrica!$A$16,AD161=[2]Matrica!$E$3),[2]Matrica!$G$16,IF(AND(AC161=[2]Matrica!$A$16,AD161=[2]Matrica!$H$3),[2]Matrica!$J$16,"")))))))))))))))))))))))))))))))))))))))</f>
        <v>1.1599999999999999</v>
      </c>
      <c r="AC161" s="20" t="s">
        <v>224</v>
      </c>
      <c r="AD161" s="20">
        <v>1</v>
      </c>
      <c r="AE161" s="21">
        <f t="shared" si="26"/>
        <v>1.1100000000000001</v>
      </c>
      <c r="AF161" s="9"/>
      <c r="AG161" s="5"/>
    </row>
    <row r="162" spans="1:33" x14ac:dyDescent="0.25">
      <c r="A162" s="23"/>
      <c r="B162" s="23" t="s">
        <v>340</v>
      </c>
      <c r="C162" s="39"/>
      <c r="D162" s="39"/>
      <c r="E162" s="8"/>
      <c r="F162" s="9"/>
      <c r="G162" s="10"/>
      <c r="H162" s="11" t="str">
        <f>IFERROR(VLOOKUP(C162,'[1]Радна места'!$C$399:$H$577,6,FALSE),"")</f>
        <v/>
      </c>
      <c r="I162" s="11" t="str">
        <f>IFERROR(VLOOKUP(C162,'[1]Радна места'!$C$399:$I$577,7,FALSE),"")</f>
        <v/>
      </c>
      <c r="J162" s="12"/>
      <c r="K162" s="12"/>
      <c r="L162" s="12" t="str">
        <f>IFERROR(VLOOKUP(C162,'[1]Радна места'!$C$399:$J$577,8,FALSE),"")</f>
        <v/>
      </c>
      <c r="M162" s="13" t="str">
        <f>IFERROR(VLOOKUP(C162,'[1]Радна места'!$C$399:$K$577,9,FALSE),"")</f>
        <v/>
      </c>
      <c r="N162" s="13" t="str">
        <f>IFERROR(VLOOKUP(C162,'[1]Радна места'!$C$399:$L$577,10,FALSE),"")</f>
        <v/>
      </c>
      <c r="O162" s="13" t="str">
        <f>IFERROR(VLOOKUP(C162,'[1]Радна места'!$C$399:$M$577,11,FALSE),"")</f>
        <v/>
      </c>
      <c r="P162" s="14">
        <v>2817.35</v>
      </c>
      <c r="Q162" s="14" t="str">
        <f t="shared" si="18"/>
        <v/>
      </c>
      <c r="R162" s="15" t="str">
        <f t="shared" si="19"/>
        <v/>
      </c>
      <c r="S162" s="16" t="str">
        <f t="shared" si="20"/>
        <v/>
      </c>
      <c r="T162" s="16" t="str">
        <f t="shared" si="20"/>
        <v/>
      </c>
      <c r="U162" s="16" t="str">
        <f t="shared" si="21"/>
        <v/>
      </c>
      <c r="V162" s="18"/>
      <c r="W162" s="18"/>
      <c r="X162" s="12"/>
      <c r="Y162" s="18"/>
      <c r="Z162" s="18"/>
      <c r="AA162" s="19"/>
      <c r="AB162" s="18"/>
      <c r="AC162" s="20"/>
      <c r="AD162" s="5"/>
      <c r="AE162" s="5"/>
      <c r="AF162" s="5"/>
      <c r="AG162" s="5"/>
    </row>
    <row r="163" spans="1:33" x14ac:dyDescent="0.25">
      <c r="A163" s="23"/>
      <c r="B163" s="23" t="s">
        <v>341</v>
      </c>
      <c r="C163" s="39"/>
      <c r="D163" s="39"/>
      <c r="E163" s="8"/>
      <c r="F163" s="9"/>
      <c r="G163" s="10"/>
      <c r="H163" s="11" t="str">
        <f>IFERROR(VLOOKUP(C163,'[1]Радна места'!$C$399:$H$577,6,FALSE),"")</f>
        <v/>
      </c>
      <c r="I163" s="11" t="str">
        <f>IFERROR(VLOOKUP(C163,'[1]Радна места'!$C$399:$I$577,7,FALSE),"")</f>
        <v/>
      </c>
      <c r="J163" s="12"/>
      <c r="K163" s="12"/>
      <c r="L163" s="12" t="str">
        <f>IFERROR(VLOOKUP(C163,'[1]Радна места'!$C$399:$J$577,8,FALSE),"")</f>
        <v/>
      </c>
      <c r="M163" s="13" t="str">
        <f>IFERROR(VLOOKUP(C163,'[1]Радна места'!$C$399:$K$577,9,FALSE),"")</f>
        <v/>
      </c>
      <c r="N163" s="13" t="str">
        <f>IFERROR(VLOOKUP(C163,'[1]Радна места'!$C$399:$L$577,10,FALSE),"")</f>
        <v/>
      </c>
      <c r="O163" s="13" t="str">
        <f>IFERROR(VLOOKUP(C163,'[1]Радна места'!$C$399:$M$577,11,FALSE),"")</f>
        <v/>
      </c>
      <c r="P163" s="14">
        <v>2817.35</v>
      </c>
      <c r="Q163" s="14" t="str">
        <f t="shared" si="18"/>
        <v/>
      </c>
      <c r="R163" s="15" t="str">
        <f t="shared" si="19"/>
        <v/>
      </c>
      <c r="S163" s="16" t="str">
        <f t="shared" si="20"/>
        <v/>
      </c>
      <c r="T163" s="16" t="str">
        <f t="shared" si="20"/>
        <v/>
      </c>
      <c r="U163" s="16" t="str">
        <f t="shared" si="21"/>
        <v/>
      </c>
      <c r="V163" s="18"/>
      <c r="W163" s="18"/>
      <c r="X163" s="12"/>
      <c r="Y163" s="18"/>
      <c r="Z163" s="18"/>
      <c r="AA163" s="19"/>
      <c r="AB163" s="18"/>
      <c r="AC163" s="20"/>
      <c r="AD163" s="5"/>
      <c r="AE163" s="5"/>
      <c r="AF163" s="5"/>
      <c r="AG163" s="5"/>
    </row>
    <row r="164" spans="1:33" x14ac:dyDescent="0.25">
      <c r="A164" s="23"/>
      <c r="B164" s="23" t="s">
        <v>60</v>
      </c>
      <c r="C164" s="39"/>
      <c r="D164" s="39"/>
      <c r="E164" s="8"/>
      <c r="F164" s="9"/>
      <c r="G164" s="10"/>
      <c r="H164" s="11" t="str">
        <f>IFERROR(VLOOKUP(C164,'[1]Радна места'!$C$399:$H$577,6,FALSE),"")</f>
        <v/>
      </c>
      <c r="I164" s="11" t="str">
        <f>IFERROR(VLOOKUP(C164,'[1]Радна места'!$C$399:$I$577,7,FALSE),"")</f>
        <v/>
      </c>
      <c r="J164" s="12"/>
      <c r="K164" s="12"/>
      <c r="L164" s="12" t="str">
        <f>IFERROR(VLOOKUP(C164,'[1]Радна места'!$C$399:$J$577,8,FALSE),"")</f>
        <v/>
      </c>
      <c r="M164" s="13" t="str">
        <f>IFERROR(VLOOKUP(C164,'[1]Радна места'!$C$399:$K$577,9,FALSE),"")</f>
        <v/>
      </c>
      <c r="N164" s="13" t="str">
        <f>IFERROR(VLOOKUP(C164,'[1]Радна места'!$C$399:$L$577,10,FALSE),"")</f>
        <v/>
      </c>
      <c r="O164" s="13" t="str">
        <f>IFERROR(VLOOKUP(C164,'[1]Радна места'!$C$399:$M$577,11,FALSE),"")</f>
        <v/>
      </c>
      <c r="P164" s="14">
        <v>2817.35</v>
      </c>
      <c r="Q164" s="14" t="str">
        <f t="shared" si="18"/>
        <v/>
      </c>
      <c r="R164" s="15" t="str">
        <f t="shared" si="19"/>
        <v/>
      </c>
      <c r="S164" s="16" t="str">
        <f t="shared" si="20"/>
        <v/>
      </c>
      <c r="T164" s="16" t="str">
        <f t="shared" si="20"/>
        <v/>
      </c>
      <c r="U164" s="16" t="str">
        <f t="shared" si="21"/>
        <v/>
      </c>
      <c r="V164" s="18"/>
      <c r="W164" s="18"/>
      <c r="X164" s="12"/>
      <c r="Y164" s="18"/>
      <c r="Z164" s="18"/>
      <c r="AA164" s="19" t="str">
        <f>IF(AND(AC164=[2]Matrica!$A$4,AD164=[2]Matrica!$B$3),[2]Matrica!$B$4,IF(AND(AC164=[2]Matrica!$A$4,AD164=[2]Matrica!$E$3),[2]Matrica!$E$4,IF(AND(AC164=[2]Matrica!$A$4,AD164=[2]Matrica!$H$3),[2]Matrica!$H$4,IF(AND(AC164=[2]Matrica!$A$5,AD164=[2]Matrica!$B$3),[2]Matrica!$B$5,IF(AND(AC164=[2]Matrica!$A$5,AD164=[2]Matrica!$E$3),[2]Matrica!$E$5,IF(AND(AC164=[2]Matrica!$A$5,AD164=[2]Matrica!$H$3),[2]Matrica!$H$5,IF(AND(AC164=[2]Matrica!$A$6,AD164=[2]Matrica!$B$3),[2]Matrica!$B$6,IF(AND(AC164=[2]Matrica!$A$6,AD164=[2]Matrica!$E$3),[2]Matrica!$E$6,IF(AND(AC164=[2]Matrica!$A$6,AD164=[2]Matrica!$H$3),[2]Matrica!$H$6,IF(AND(AC164=[2]Matrica!$A$7,AD164=[2]Matrica!$B$3),[2]Matrica!$B$7,IF(AND(AC164=[2]Matrica!$A$7,AD164=[2]Matrica!$E$3),[2]Matrica!$E$7,IF(AND(AC164=[2]Matrica!$A$7,AD164=[2]Matrica!$H$3),[2]Matrica!$H$7,IF(AND(AC164=[2]Matrica!$A$8,AD164=[2]Matrica!$B$3),[2]Matrica!$B$8,IF(AND(AC164=[2]Matrica!$A$8,AD164=[2]Matrica!$E$3),[2]Matrica!$E$8,IF(AND(AC164=[2]Matrica!$A$8,AD164=[2]Matrica!$H$3),[2]Matrica!$H$8,IF(AND(AC164=[2]Matrica!$A$9,AD164=[2]Matrica!$B$3),[2]Matrica!$B$9,IF(AND(AC164=[2]Matrica!$A$9,AD164=[2]Matrica!$E$3),[2]Matrica!$E$9,IF(AND(AC164=[2]Matrica!$A$9,AD164=[2]Matrica!$H$3),[2]Matrica!$H$9,IF(AND(AC164=[2]Matrica!$A$10,AD164=[2]Matrica!$B$3),[2]Matrica!$B$10,IF(AND(AC164=[2]Matrica!$A$10,AD164=[2]Matrica!$E$3),[2]Matrica!$E$10,IF(AND(AC164=[2]Matrica!$A$10,AD164=[2]Matrica!$H$3),[2]Matrica!$H$10,IF(AND(AC164=[2]Matrica!$A$11,AD164=[2]Matrica!$B$3),[2]Matrica!$B$11,IF(AND(AC164=[2]Matrica!$A$11,AD164=[2]Matrica!$E$3),[2]Matrica!$E$11,IF(AND(AC164=[2]Matrica!$A$11,AD164=[2]Matrica!$H$3),[2]Matrica!$H$11,IF(AND(AC164=[2]Matrica!$A$12,AD164=[2]Matrica!$B$3),[2]Matrica!$B$12,IF(AND(AC164=[2]Matrica!$A$12,AD164=[2]Matrica!$E$3),[2]Matrica!$E$12,IF(AND(AC164=[2]Matrica!$A$12,AD164=[2]Matrica!$H$3),[2]Matrica!$H$12,IF(AND(AC164=[2]Matrica!$A$13,AD164=[2]Matrica!$B$3),[2]Matrica!$B$13,IF(AND(AC164=[2]Matrica!$A$13,AD164=[2]Matrica!$E$3),[2]Matrica!$E$13,IF(AND(AC164=[2]Matrica!$A$13,AD164=[2]Matrica!$H$3),[2]Matrica!$H$13,IF(AND(AC164=[2]Matrica!$A$14,AD164=[2]Matrica!$B$3),[2]Matrica!$B$14,IF(AND(AC164=[2]Matrica!$A$14,AD164=[2]Matrica!$E$3),[2]Matrica!$E$14,IF(AND(AC164=[2]Matrica!$A$14,AD164=[2]Matrica!$H$3),[2]Matrica!$H$14,IF(AND(AC164=[2]Matrica!$A$15,AD164=[2]Matrica!$B$3),[2]Matrica!$B$15,IF(AND(AC164=[2]Matrica!$A$15,AD164=[2]Matrica!$E$3),[2]Matrica!$E$15,IF(AND(AC164=[2]Matrica!$A$15,AD164=[2]Matrica!$H$3),[2]Matrica!$H$15,IF(AND(AC164=[2]Matrica!$A$16,AD164=[2]Matrica!$B$3),[2]Matrica!$B$16,IF(AND(AC164=[2]Matrica!$A$16,AD164=[2]Matrica!$E$3),[2]Matrica!$E$16,IF(AND(AC164=[2]Matrica!$A$16,AD164=[2]Matrica!$H$3),[2]Matrica!$H$16,"")))))))))))))))))))))))))))))))))))))))</f>
        <v/>
      </c>
      <c r="AB164" s="18" t="str">
        <f>IF(AND(AC164=[2]Matrica!$A$4,AD164=[2]Matrica!$B$3),[2]Matrica!$D$4,IF(AND(AC164=[2]Matrica!$A$4,AD164=[2]Matrica!$E$3),[2]Matrica!$G$4,IF(AND(AC164=[2]Matrica!$A$4,AD164=[2]Matrica!$H$3),[2]Matrica!$J$4,IF(AND(AC164=[2]Matrica!$A$5,AD164=[2]Matrica!$B$3),[2]Matrica!$D$5,IF(AND(AC164=[2]Matrica!$A$5,AD164=[2]Matrica!$E$3),[2]Matrica!$G$5,IF(AND(AC164=[2]Matrica!$A$5,AD164=[2]Matrica!$H$3),[2]Matrica!$J$5,IF(AND(AC164=[2]Matrica!$A$6,AD164=[2]Matrica!$B$3),[2]Matrica!$D$6,IF(AND(AC164=[2]Matrica!$A$6,AD164=[2]Matrica!$E$3),[2]Matrica!$G$6,IF(AND(AC164=[2]Matrica!$A$6,AD164=[2]Matrica!$H$3),[2]Matrica!$J$6,IF(AND(AC164=[2]Matrica!$A$7,AD164=[2]Matrica!$B$3),[2]Matrica!$D$7,IF(AND(AC164=[2]Matrica!$A$7,AD164=[2]Matrica!$E$3),[2]Matrica!$G$7,IF(AND(AC164=[2]Matrica!$A$7,AD164=[2]Matrica!$H$3),[2]Matrica!$J$7,IF(AND(AC164=[2]Matrica!$A$8,AD164=[2]Matrica!$B$3),[2]Matrica!$D$8,IF(AND(AC164=[2]Matrica!$A$8,AD164=[2]Matrica!$E$3),[2]Matrica!$G$8,IF(AND(AC164=[2]Matrica!$A$8,AD164=[2]Matrica!$H$3),[2]Matrica!$J$8,IF(AND(AC164=[2]Matrica!$A$9,AD164=[2]Matrica!$B$3),[2]Matrica!$D$9,IF(AND(AC164=[2]Matrica!$A$9,AD164=[2]Matrica!$E$3),[2]Matrica!$G$9,IF(AND(AC164=[2]Matrica!$A$9,AD164=[2]Matrica!$H$3),[2]Matrica!$J$9,IF(AND(AC164=[2]Matrica!$A$10,AD164=[2]Matrica!$B$3),[2]Matrica!$D$10,IF(AND(AC164=[2]Matrica!$A$10,AD164=[2]Matrica!$E$3),[2]Matrica!$G$10,IF(AND(AC164=[2]Matrica!$A$10,AD164=[2]Matrica!$H$3),[2]Matrica!$J$10,IF(AND(AC164=[2]Matrica!$A$11,AD164=[2]Matrica!$B$3),[2]Matrica!$D$11,IF(AND(AC164=[2]Matrica!$A$11,AD164=[2]Matrica!$E$3),[2]Matrica!$G$11,IF(AND(AC164=[2]Matrica!$A$11,AD164=[2]Matrica!$H$3),[2]Matrica!$J$11,IF(AND(AC164=[2]Matrica!$A$12,AD164=[2]Matrica!$B$3),[2]Matrica!$D$12,IF(AND(AC164=[2]Matrica!$A$12,AD164=[2]Matrica!$E$3),[2]Matrica!$G$12,IF(AND(AC164=[2]Matrica!$A$12,AD164=[2]Matrica!$H$3),[2]Matrica!$J$12,IF(AND(AC164=[2]Matrica!$A$13,AD164=[2]Matrica!$B$3),[2]Matrica!$D$13,IF(AND(AC164=[2]Matrica!$A$13,AD164=[2]Matrica!$E$3),[2]Matrica!$G$13,IF(AND(AC164=[2]Matrica!$A$13,AD164=[2]Matrica!$H$3),[2]Matrica!$J$13,IF(AND(AC164=[2]Matrica!$A$14,AD164=[2]Matrica!$B$3),[2]Matrica!$D$14,IF(AND(AC164=[2]Matrica!$A$14,AD164=[2]Matrica!$E$3),[2]Matrica!$G$14,IF(AND(AC164=[2]Matrica!$A$14,AD164=[2]Matrica!$H$3),[2]Matrica!$J$14,IF(AND(AC164=[2]Matrica!$A$15,AD164=[2]Matrica!$B$3),[2]Matrica!$D$15,IF(AND(AC164=[2]Matrica!$A$15,AD164=[2]Matrica!$E$3),[2]Matrica!$G$15,IF(AND(AC164=[2]Matrica!$A$15,AD164=[2]Matrica!$H$3),[2]Matrica!$J$15,IF(AND(AC164=[2]Matrica!$A$16,AD164=[2]Matrica!$B$3),[2]Matrica!$D$16,IF(AND(AC164=[2]Matrica!$A$16,AD164=[2]Matrica!$E$3),[2]Matrica!$G$16,IF(AND(AC164=[2]Matrica!$A$16,AD164=[2]Matrica!$H$3),[2]Matrica!$J$16,"")))))))))))))))))))))))))))))))))))))))</f>
        <v/>
      </c>
      <c r="AC164" s="20"/>
      <c r="AD164" s="5"/>
      <c r="AE164" s="5"/>
      <c r="AF164" s="5"/>
      <c r="AG164" s="5"/>
    </row>
    <row r="165" spans="1:33" x14ac:dyDescent="0.25">
      <c r="A165" s="23"/>
      <c r="B165" s="23" t="s">
        <v>83</v>
      </c>
      <c r="C165" s="39"/>
      <c r="D165" s="39"/>
      <c r="E165" s="27"/>
      <c r="F165" s="29"/>
      <c r="G165" s="40"/>
      <c r="H165" s="11" t="str">
        <f>IFERROR(VLOOKUP(C165,'[1]Радна места'!$C$399:$H$577,6,FALSE),"")</f>
        <v/>
      </c>
      <c r="I165" s="11" t="str">
        <f>IFERROR(VLOOKUP(C165,'[1]Радна места'!$C$399:$I$577,7,FALSE),"")</f>
        <v/>
      </c>
      <c r="J165" s="40"/>
      <c r="K165" s="40"/>
      <c r="L165" s="12" t="str">
        <f>IFERROR(VLOOKUP(C165,'[1]Радна места'!$C$399:$J$577,8,FALSE),"")</f>
        <v/>
      </c>
      <c r="M165" s="13" t="str">
        <f>IFERROR(VLOOKUP(C165,'[1]Радна места'!$C$399:$K$577,9,FALSE),"")</f>
        <v/>
      </c>
      <c r="N165" s="13" t="str">
        <f>IFERROR(VLOOKUP(C165,'[1]Радна места'!$C$399:$L$577,10,FALSE),"")</f>
        <v/>
      </c>
      <c r="O165" s="13" t="str">
        <f>IFERROR(VLOOKUP(C165,'[1]Радна места'!$C$399:$M$577,11,FALSE),"")</f>
        <v/>
      </c>
      <c r="P165" s="14">
        <v>2817.35</v>
      </c>
      <c r="Q165" s="14" t="str">
        <f t="shared" si="18"/>
        <v/>
      </c>
      <c r="R165" s="15" t="str">
        <f t="shared" si="19"/>
        <v/>
      </c>
      <c r="S165" s="16" t="str">
        <f t="shared" si="20"/>
        <v/>
      </c>
      <c r="T165" s="16" t="str">
        <f t="shared" si="20"/>
        <v/>
      </c>
      <c r="U165" s="16" t="str">
        <f t="shared" si="21"/>
        <v/>
      </c>
      <c r="V165" s="18"/>
      <c r="W165" s="18"/>
      <c r="X165" s="12"/>
      <c r="Y165" s="18"/>
      <c r="Z165" s="18"/>
      <c r="AA165" s="19" t="str">
        <f>IF(AND(AC165=[2]Matrica!$A$4,AD165=[2]Matrica!$B$3),[2]Matrica!$B$4,IF(AND(AC165=[2]Matrica!$A$4,AD165=[2]Matrica!$E$3),[2]Matrica!$E$4,IF(AND(AC165=[2]Matrica!$A$4,AD165=[2]Matrica!$H$3),[2]Matrica!$H$4,IF(AND(AC165=[2]Matrica!$A$5,AD165=[2]Matrica!$B$3),[2]Matrica!$B$5,IF(AND(AC165=[2]Matrica!$A$5,AD165=[2]Matrica!$E$3),[2]Matrica!$E$5,IF(AND(AC165=[2]Matrica!$A$5,AD165=[2]Matrica!$H$3),[2]Matrica!$H$5,IF(AND(AC165=[2]Matrica!$A$6,AD165=[2]Matrica!$B$3),[2]Matrica!$B$6,IF(AND(AC165=[2]Matrica!$A$6,AD165=[2]Matrica!$E$3),[2]Matrica!$E$6,IF(AND(AC165=[2]Matrica!$A$6,AD165=[2]Matrica!$H$3),[2]Matrica!$H$6,IF(AND(AC165=[2]Matrica!$A$7,AD165=[2]Matrica!$B$3),[2]Matrica!$B$7,IF(AND(AC165=[2]Matrica!$A$7,AD165=[2]Matrica!$E$3),[2]Matrica!$E$7,IF(AND(AC165=[2]Matrica!$A$7,AD165=[2]Matrica!$H$3),[2]Matrica!$H$7,IF(AND(AC165=[2]Matrica!$A$8,AD165=[2]Matrica!$B$3),[2]Matrica!$B$8,IF(AND(AC165=[2]Matrica!$A$8,AD165=[2]Matrica!$E$3),[2]Matrica!$E$8,IF(AND(AC165=[2]Matrica!$A$8,AD165=[2]Matrica!$H$3),[2]Matrica!$H$8,IF(AND(AC165=[2]Matrica!$A$9,AD165=[2]Matrica!$B$3),[2]Matrica!$B$9,IF(AND(AC165=[2]Matrica!$A$9,AD165=[2]Matrica!$E$3),[2]Matrica!$E$9,IF(AND(AC165=[2]Matrica!$A$9,AD165=[2]Matrica!$H$3),[2]Matrica!$H$9,IF(AND(AC165=[2]Matrica!$A$10,AD165=[2]Matrica!$B$3),[2]Matrica!$B$10,IF(AND(AC165=[2]Matrica!$A$10,AD165=[2]Matrica!$E$3),[2]Matrica!$E$10,IF(AND(AC165=[2]Matrica!$A$10,AD165=[2]Matrica!$H$3),[2]Matrica!$H$10,IF(AND(AC165=[2]Matrica!$A$11,AD165=[2]Matrica!$B$3),[2]Matrica!$B$11,IF(AND(AC165=[2]Matrica!$A$11,AD165=[2]Matrica!$E$3),[2]Matrica!$E$11,IF(AND(AC165=[2]Matrica!$A$11,AD165=[2]Matrica!$H$3),[2]Matrica!$H$11,IF(AND(AC165=[2]Matrica!$A$12,AD165=[2]Matrica!$B$3),[2]Matrica!$B$12,IF(AND(AC165=[2]Matrica!$A$12,AD165=[2]Matrica!$E$3),[2]Matrica!$E$12,IF(AND(AC165=[2]Matrica!$A$12,AD165=[2]Matrica!$H$3),[2]Matrica!$H$12,IF(AND(AC165=[2]Matrica!$A$13,AD165=[2]Matrica!$B$3),[2]Matrica!$B$13,IF(AND(AC165=[2]Matrica!$A$13,AD165=[2]Matrica!$E$3),[2]Matrica!$E$13,IF(AND(AC165=[2]Matrica!$A$13,AD165=[2]Matrica!$H$3),[2]Matrica!$H$13,IF(AND(AC165=[2]Matrica!$A$14,AD165=[2]Matrica!$B$3),[2]Matrica!$B$14,IF(AND(AC165=[2]Matrica!$A$14,AD165=[2]Matrica!$E$3),[2]Matrica!$E$14,IF(AND(AC165=[2]Matrica!$A$14,AD165=[2]Matrica!$H$3),[2]Matrica!$H$14,IF(AND(AC165=[2]Matrica!$A$15,AD165=[2]Matrica!$B$3),[2]Matrica!$B$15,IF(AND(AC165=[2]Matrica!$A$15,AD165=[2]Matrica!$E$3),[2]Matrica!$E$15,IF(AND(AC165=[2]Matrica!$A$15,AD165=[2]Matrica!$H$3),[2]Matrica!$H$15,IF(AND(AC165=[2]Matrica!$A$16,AD165=[2]Matrica!$B$3),[2]Matrica!$B$16,IF(AND(AC165=[2]Matrica!$A$16,AD165=[2]Matrica!$E$3),[2]Matrica!$E$16,IF(AND(AC165=[2]Matrica!$A$16,AD165=[2]Matrica!$H$3),[2]Matrica!$H$16,"")))))))))))))))))))))))))))))))))))))))</f>
        <v/>
      </c>
      <c r="AB165" s="18" t="str">
        <f>IF(AND(AC165=[2]Matrica!$A$4,AD165=[2]Matrica!$B$3),[2]Matrica!$D$4,IF(AND(AC165=[2]Matrica!$A$4,AD165=[2]Matrica!$E$3),[2]Matrica!$G$4,IF(AND(AC165=[2]Matrica!$A$4,AD165=[2]Matrica!$H$3),[2]Matrica!$J$4,IF(AND(AC165=[2]Matrica!$A$5,AD165=[2]Matrica!$B$3),[2]Matrica!$D$5,IF(AND(AC165=[2]Matrica!$A$5,AD165=[2]Matrica!$E$3),[2]Matrica!$G$5,IF(AND(AC165=[2]Matrica!$A$5,AD165=[2]Matrica!$H$3),[2]Matrica!$J$5,IF(AND(AC165=[2]Matrica!$A$6,AD165=[2]Matrica!$B$3),[2]Matrica!$D$6,IF(AND(AC165=[2]Matrica!$A$6,AD165=[2]Matrica!$E$3),[2]Matrica!$G$6,IF(AND(AC165=[2]Matrica!$A$6,AD165=[2]Matrica!$H$3),[2]Matrica!$J$6,IF(AND(AC165=[2]Matrica!$A$7,AD165=[2]Matrica!$B$3),[2]Matrica!$D$7,IF(AND(AC165=[2]Matrica!$A$7,AD165=[2]Matrica!$E$3),[2]Matrica!$G$7,IF(AND(AC165=[2]Matrica!$A$7,AD165=[2]Matrica!$H$3),[2]Matrica!$J$7,IF(AND(AC165=[2]Matrica!$A$8,AD165=[2]Matrica!$B$3),[2]Matrica!$D$8,IF(AND(AC165=[2]Matrica!$A$8,AD165=[2]Matrica!$E$3),[2]Matrica!$G$8,IF(AND(AC165=[2]Matrica!$A$8,AD165=[2]Matrica!$H$3),[2]Matrica!$J$8,IF(AND(AC165=[2]Matrica!$A$9,AD165=[2]Matrica!$B$3),[2]Matrica!$D$9,IF(AND(AC165=[2]Matrica!$A$9,AD165=[2]Matrica!$E$3),[2]Matrica!$G$9,IF(AND(AC165=[2]Matrica!$A$9,AD165=[2]Matrica!$H$3),[2]Matrica!$J$9,IF(AND(AC165=[2]Matrica!$A$10,AD165=[2]Matrica!$B$3),[2]Matrica!$D$10,IF(AND(AC165=[2]Matrica!$A$10,AD165=[2]Matrica!$E$3),[2]Matrica!$G$10,IF(AND(AC165=[2]Matrica!$A$10,AD165=[2]Matrica!$H$3),[2]Matrica!$J$10,IF(AND(AC165=[2]Matrica!$A$11,AD165=[2]Matrica!$B$3),[2]Matrica!$D$11,IF(AND(AC165=[2]Matrica!$A$11,AD165=[2]Matrica!$E$3),[2]Matrica!$G$11,IF(AND(AC165=[2]Matrica!$A$11,AD165=[2]Matrica!$H$3),[2]Matrica!$J$11,IF(AND(AC165=[2]Matrica!$A$12,AD165=[2]Matrica!$B$3),[2]Matrica!$D$12,IF(AND(AC165=[2]Matrica!$A$12,AD165=[2]Matrica!$E$3),[2]Matrica!$G$12,IF(AND(AC165=[2]Matrica!$A$12,AD165=[2]Matrica!$H$3),[2]Matrica!$J$12,IF(AND(AC165=[2]Matrica!$A$13,AD165=[2]Matrica!$B$3),[2]Matrica!$D$13,IF(AND(AC165=[2]Matrica!$A$13,AD165=[2]Matrica!$E$3),[2]Matrica!$G$13,IF(AND(AC165=[2]Matrica!$A$13,AD165=[2]Matrica!$H$3),[2]Matrica!$J$13,IF(AND(AC165=[2]Matrica!$A$14,AD165=[2]Matrica!$B$3),[2]Matrica!$D$14,IF(AND(AC165=[2]Matrica!$A$14,AD165=[2]Matrica!$E$3),[2]Matrica!$G$14,IF(AND(AC165=[2]Matrica!$A$14,AD165=[2]Matrica!$H$3),[2]Matrica!$J$14,IF(AND(AC165=[2]Matrica!$A$15,AD165=[2]Matrica!$B$3),[2]Matrica!$D$15,IF(AND(AC165=[2]Matrica!$A$15,AD165=[2]Matrica!$E$3),[2]Matrica!$G$15,IF(AND(AC165=[2]Matrica!$A$15,AD165=[2]Matrica!$H$3),[2]Matrica!$J$15,IF(AND(AC165=[2]Matrica!$A$16,AD165=[2]Matrica!$B$3),[2]Matrica!$D$16,IF(AND(AC165=[2]Matrica!$A$16,AD165=[2]Matrica!$E$3),[2]Matrica!$G$16,IF(AND(AC165=[2]Matrica!$A$16,AD165=[2]Matrica!$H$3),[2]Matrica!$J$16,"")))))))))))))))))))))))))))))))))))))))</f>
        <v/>
      </c>
      <c r="AC165" s="20"/>
      <c r="AD165" s="5"/>
      <c r="AE165" s="5"/>
      <c r="AF165" s="5"/>
      <c r="AG165" s="5"/>
    </row>
    <row r="166" spans="1:33" x14ac:dyDescent="0.25">
      <c r="A166" s="23"/>
      <c r="B166" s="23" t="s">
        <v>99</v>
      </c>
      <c r="C166" s="39"/>
      <c r="D166" s="39"/>
      <c r="E166" s="8"/>
      <c r="F166" s="9"/>
      <c r="G166" s="32"/>
      <c r="H166" s="11" t="str">
        <f>IFERROR(VLOOKUP(C166,'[1]Радна места'!$C$399:$H$577,6,FALSE),"")</f>
        <v/>
      </c>
      <c r="I166" s="11" t="str">
        <f>IFERROR(VLOOKUP(C166,'[1]Радна места'!$C$399:$I$577,7,FALSE),"")</f>
        <v/>
      </c>
      <c r="J166" s="10"/>
      <c r="K166" s="10"/>
      <c r="L166" s="12" t="str">
        <f>IFERROR(VLOOKUP(C166,'[1]Радна места'!$C$399:$J$577,8,FALSE),"")</f>
        <v/>
      </c>
      <c r="M166" s="13" t="str">
        <f>IFERROR(VLOOKUP(C166,'[1]Радна места'!$C$399:$K$577,9,FALSE),"")</f>
        <v/>
      </c>
      <c r="N166" s="13" t="str">
        <f>IFERROR(VLOOKUP(C166,'[1]Радна места'!$C$399:$L$577,10,FALSE),"")</f>
        <v/>
      </c>
      <c r="O166" s="13" t="str">
        <f>IFERROR(VLOOKUP(C166,'[1]Радна места'!$C$399:$M$577,11,FALSE),"")</f>
        <v/>
      </c>
      <c r="P166" s="14">
        <v>2817.35</v>
      </c>
      <c r="Q166" s="14" t="str">
        <f t="shared" si="18"/>
        <v/>
      </c>
      <c r="R166" s="15" t="str">
        <f t="shared" si="19"/>
        <v/>
      </c>
      <c r="S166" s="16" t="str">
        <f t="shared" si="20"/>
        <v/>
      </c>
      <c r="T166" s="16" t="str">
        <f t="shared" si="20"/>
        <v/>
      </c>
      <c r="U166" s="16" t="str">
        <f t="shared" si="21"/>
        <v/>
      </c>
      <c r="V166" s="18"/>
      <c r="W166" s="18"/>
      <c r="X166" s="12"/>
      <c r="Y166" s="18"/>
      <c r="Z166" s="18"/>
      <c r="AA166" s="19" t="str">
        <f>IF(AND(AC166=[2]Matrica!$A$4,AD166=[2]Matrica!$B$3),[2]Matrica!$B$4,IF(AND(AC166=[2]Matrica!$A$4,AD166=[2]Matrica!$E$3),[2]Matrica!$E$4,IF(AND(AC166=[2]Matrica!$A$4,AD166=[2]Matrica!$H$3),[2]Matrica!$H$4,IF(AND(AC166=[2]Matrica!$A$5,AD166=[2]Matrica!$B$3),[2]Matrica!$B$5,IF(AND(AC166=[2]Matrica!$A$5,AD166=[2]Matrica!$E$3),[2]Matrica!$E$5,IF(AND(AC166=[2]Matrica!$A$5,AD166=[2]Matrica!$H$3),[2]Matrica!$H$5,IF(AND(AC166=[2]Matrica!$A$6,AD166=[2]Matrica!$B$3),[2]Matrica!$B$6,IF(AND(AC166=[2]Matrica!$A$6,AD166=[2]Matrica!$E$3),[2]Matrica!$E$6,IF(AND(AC166=[2]Matrica!$A$6,AD166=[2]Matrica!$H$3),[2]Matrica!$H$6,IF(AND(AC166=[2]Matrica!$A$7,AD166=[2]Matrica!$B$3),[2]Matrica!$B$7,IF(AND(AC166=[2]Matrica!$A$7,AD166=[2]Matrica!$E$3),[2]Matrica!$E$7,IF(AND(AC166=[2]Matrica!$A$7,AD166=[2]Matrica!$H$3),[2]Matrica!$H$7,IF(AND(AC166=[2]Matrica!$A$8,AD166=[2]Matrica!$B$3),[2]Matrica!$B$8,IF(AND(AC166=[2]Matrica!$A$8,AD166=[2]Matrica!$E$3),[2]Matrica!$E$8,IF(AND(AC166=[2]Matrica!$A$8,AD166=[2]Matrica!$H$3),[2]Matrica!$H$8,IF(AND(AC166=[2]Matrica!$A$9,AD166=[2]Matrica!$B$3),[2]Matrica!$B$9,IF(AND(AC166=[2]Matrica!$A$9,AD166=[2]Matrica!$E$3),[2]Matrica!$E$9,IF(AND(AC166=[2]Matrica!$A$9,AD166=[2]Matrica!$H$3),[2]Matrica!$H$9,IF(AND(AC166=[2]Matrica!$A$10,AD166=[2]Matrica!$B$3),[2]Matrica!$B$10,IF(AND(AC166=[2]Matrica!$A$10,AD166=[2]Matrica!$E$3),[2]Matrica!$E$10,IF(AND(AC166=[2]Matrica!$A$10,AD166=[2]Matrica!$H$3),[2]Matrica!$H$10,IF(AND(AC166=[2]Matrica!$A$11,AD166=[2]Matrica!$B$3),[2]Matrica!$B$11,IF(AND(AC166=[2]Matrica!$A$11,AD166=[2]Matrica!$E$3),[2]Matrica!$E$11,IF(AND(AC166=[2]Matrica!$A$11,AD166=[2]Matrica!$H$3),[2]Matrica!$H$11,IF(AND(AC166=[2]Matrica!$A$12,AD166=[2]Matrica!$B$3),[2]Matrica!$B$12,IF(AND(AC166=[2]Matrica!$A$12,AD166=[2]Matrica!$E$3),[2]Matrica!$E$12,IF(AND(AC166=[2]Matrica!$A$12,AD166=[2]Matrica!$H$3),[2]Matrica!$H$12,IF(AND(AC166=[2]Matrica!$A$13,AD166=[2]Matrica!$B$3),[2]Matrica!$B$13,IF(AND(AC166=[2]Matrica!$A$13,AD166=[2]Matrica!$E$3),[2]Matrica!$E$13,IF(AND(AC166=[2]Matrica!$A$13,AD166=[2]Matrica!$H$3),[2]Matrica!$H$13,IF(AND(AC166=[2]Matrica!$A$14,AD166=[2]Matrica!$B$3),[2]Matrica!$B$14,IF(AND(AC166=[2]Matrica!$A$14,AD166=[2]Matrica!$E$3),[2]Matrica!$E$14,IF(AND(AC166=[2]Matrica!$A$14,AD166=[2]Matrica!$H$3),[2]Matrica!$H$14,IF(AND(AC166=[2]Matrica!$A$15,AD166=[2]Matrica!$B$3),[2]Matrica!$B$15,IF(AND(AC166=[2]Matrica!$A$15,AD166=[2]Matrica!$E$3),[2]Matrica!$E$15,IF(AND(AC166=[2]Matrica!$A$15,AD166=[2]Matrica!$H$3),[2]Matrica!$H$15,IF(AND(AC166=[2]Matrica!$A$16,AD166=[2]Matrica!$B$3),[2]Matrica!$B$16,IF(AND(AC166=[2]Matrica!$A$16,AD166=[2]Matrica!$E$3),[2]Matrica!$E$16,IF(AND(AC166=[2]Matrica!$A$16,AD166=[2]Matrica!$H$3),[2]Matrica!$H$16,"")))))))))))))))))))))))))))))))))))))))</f>
        <v/>
      </c>
      <c r="AB166" s="18" t="str">
        <f>IF(AND(AC166=[2]Matrica!$A$4,AD166=[2]Matrica!$B$3),[2]Matrica!$D$4,IF(AND(AC166=[2]Matrica!$A$4,AD166=[2]Matrica!$E$3),[2]Matrica!$G$4,IF(AND(AC166=[2]Matrica!$A$4,AD166=[2]Matrica!$H$3),[2]Matrica!$J$4,IF(AND(AC166=[2]Matrica!$A$5,AD166=[2]Matrica!$B$3),[2]Matrica!$D$5,IF(AND(AC166=[2]Matrica!$A$5,AD166=[2]Matrica!$E$3),[2]Matrica!$G$5,IF(AND(AC166=[2]Matrica!$A$5,AD166=[2]Matrica!$H$3),[2]Matrica!$J$5,IF(AND(AC166=[2]Matrica!$A$6,AD166=[2]Matrica!$B$3),[2]Matrica!$D$6,IF(AND(AC166=[2]Matrica!$A$6,AD166=[2]Matrica!$E$3),[2]Matrica!$G$6,IF(AND(AC166=[2]Matrica!$A$6,AD166=[2]Matrica!$H$3),[2]Matrica!$J$6,IF(AND(AC166=[2]Matrica!$A$7,AD166=[2]Matrica!$B$3),[2]Matrica!$D$7,IF(AND(AC166=[2]Matrica!$A$7,AD166=[2]Matrica!$E$3),[2]Matrica!$G$7,IF(AND(AC166=[2]Matrica!$A$7,AD166=[2]Matrica!$H$3),[2]Matrica!$J$7,IF(AND(AC166=[2]Matrica!$A$8,AD166=[2]Matrica!$B$3),[2]Matrica!$D$8,IF(AND(AC166=[2]Matrica!$A$8,AD166=[2]Matrica!$E$3),[2]Matrica!$G$8,IF(AND(AC166=[2]Matrica!$A$8,AD166=[2]Matrica!$H$3),[2]Matrica!$J$8,IF(AND(AC166=[2]Matrica!$A$9,AD166=[2]Matrica!$B$3),[2]Matrica!$D$9,IF(AND(AC166=[2]Matrica!$A$9,AD166=[2]Matrica!$E$3),[2]Matrica!$G$9,IF(AND(AC166=[2]Matrica!$A$9,AD166=[2]Matrica!$H$3),[2]Matrica!$J$9,IF(AND(AC166=[2]Matrica!$A$10,AD166=[2]Matrica!$B$3),[2]Matrica!$D$10,IF(AND(AC166=[2]Matrica!$A$10,AD166=[2]Matrica!$E$3),[2]Matrica!$G$10,IF(AND(AC166=[2]Matrica!$A$10,AD166=[2]Matrica!$H$3),[2]Matrica!$J$10,IF(AND(AC166=[2]Matrica!$A$11,AD166=[2]Matrica!$B$3),[2]Matrica!$D$11,IF(AND(AC166=[2]Matrica!$A$11,AD166=[2]Matrica!$E$3),[2]Matrica!$G$11,IF(AND(AC166=[2]Matrica!$A$11,AD166=[2]Matrica!$H$3),[2]Matrica!$J$11,IF(AND(AC166=[2]Matrica!$A$12,AD166=[2]Matrica!$B$3),[2]Matrica!$D$12,IF(AND(AC166=[2]Matrica!$A$12,AD166=[2]Matrica!$E$3),[2]Matrica!$G$12,IF(AND(AC166=[2]Matrica!$A$12,AD166=[2]Matrica!$H$3),[2]Matrica!$J$12,IF(AND(AC166=[2]Matrica!$A$13,AD166=[2]Matrica!$B$3),[2]Matrica!$D$13,IF(AND(AC166=[2]Matrica!$A$13,AD166=[2]Matrica!$E$3),[2]Matrica!$G$13,IF(AND(AC166=[2]Matrica!$A$13,AD166=[2]Matrica!$H$3),[2]Matrica!$J$13,IF(AND(AC166=[2]Matrica!$A$14,AD166=[2]Matrica!$B$3),[2]Matrica!$D$14,IF(AND(AC166=[2]Matrica!$A$14,AD166=[2]Matrica!$E$3),[2]Matrica!$G$14,IF(AND(AC166=[2]Matrica!$A$14,AD166=[2]Matrica!$H$3),[2]Matrica!$J$14,IF(AND(AC166=[2]Matrica!$A$15,AD166=[2]Matrica!$B$3),[2]Matrica!$D$15,IF(AND(AC166=[2]Matrica!$A$15,AD166=[2]Matrica!$E$3),[2]Matrica!$G$15,IF(AND(AC166=[2]Matrica!$A$15,AD166=[2]Matrica!$H$3),[2]Matrica!$J$15,IF(AND(AC166=[2]Matrica!$A$16,AD166=[2]Matrica!$B$3),[2]Matrica!$D$16,IF(AND(AC166=[2]Matrica!$A$16,AD166=[2]Matrica!$E$3),[2]Matrica!$G$16,IF(AND(AC166=[2]Matrica!$A$16,AD166=[2]Matrica!$H$3),[2]Matrica!$J$16,"")))))))))))))))))))))))))))))))))))))))</f>
        <v/>
      </c>
      <c r="AC166" s="20"/>
      <c r="AD166" s="5"/>
      <c r="AE166" s="5"/>
      <c r="AF166" s="5"/>
      <c r="AG166" s="5"/>
    </row>
    <row r="167" spans="1:33" x14ac:dyDescent="0.25">
      <c r="A167" s="23"/>
      <c r="B167" s="23" t="s">
        <v>130</v>
      </c>
      <c r="C167" s="39"/>
      <c r="D167" s="39"/>
      <c r="E167" s="8"/>
      <c r="F167" s="9"/>
      <c r="G167" s="10"/>
      <c r="H167" s="11" t="str">
        <f>IFERROR(VLOOKUP(C167,'[1]Радна места'!$C$399:$H$577,6,FALSE),"")</f>
        <v/>
      </c>
      <c r="I167" s="11" t="str">
        <f>IFERROR(VLOOKUP(C167,'[1]Радна места'!$C$399:$I$577,7,FALSE),"")</f>
        <v/>
      </c>
      <c r="J167" s="10"/>
      <c r="K167" s="10"/>
      <c r="L167" s="12" t="str">
        <f>IFERROR(VLOOKUP(C167,'[1]Радна места'!$C$399:$J$577,8,FALSE),"")</f>
        <v/>
      </c>
      <c r="M167" s="13" t="str">
        <f>IFERROR(VLOOKUP(C167,'[1]Радна места'!$C$399:$K$577,9,FALSE),"")</f>
        <v/>
      </c>
      <c r="N167" s="13" t="str">
        <f>IFERROR(VLOOKUP(C167,'[1]Радна места'!$C$399:$L$577,10,FALSE),"")</f>
        <v/>
      </c>
      <c r="O167" s="13" t="str">
        <f>IFERROR(VLOOKUP(C167,'[1]Радна места'!$C$399:$M$577,11,FALSE),"")</f>
        <v/>
      </c>
      <c r="P167" s="14">
        <v>2817.35</v>
      </c>
      <c r="Q167" s="14" t="str">
        <f t="shared" si="18"/>
        <v/>
      </c>
      <c r="R167" s="15" t="str">
        <f t="shared" si="19"/>
        <v/>
      </c>
      <c r="S167" s="16" t="str">
        <f t="shared" si="20"/>
        <v/>
      </c>
      <c r="T167" s="16" t="str">
        <f t="shared" si="20"/>
        <v/>
      </c>
      <c r="U167" s="16" t="str">
        <f t="shared" si="21"/>
        <v/>
      </c>
      <c r="V167" s="18"/>
      <c r="W167" s="18"/>
      <c r="X167" s="12"/>
      <c r="Y167" s="18"/>
      <c r="Z167" s="18"/>
      <c r="AA167" s="19" t="str">
        <f>IF(AND(AC167=[2]Matrica!$A$4,AD167=[2]Matrica!$B$3),[2]Matrica!$B$4,IF(AND(AC167=[2]Matrica!$A$4,AD167=[2]Matrica!$E$3),[2]Matrica!$E$4,IF(AND(AC167=[2]Matrica!$A$4,AD167=[2]Matrica!$H$3),[2]Matrica!$H$4,IF(AND(AC167=[2]Matrica!$A$5,AD167=[2]Matrica!$B$3),[2]Matrica!$B$5,IF(AND(AC167=[2]Matrica!$A$5,AD167=[2]Matrica!$E$3),[2]Matrica!$E$5,IF(AND(AC167=[2]Matrica!$A$5,AD167=[2]Matrica!$H$3),[2]Matrica!$H$5,IF(AND(AC167=[2]Matrica!$A$6,AD167=[2]Matrica!$B$3),[2]Matrica!$B$6,IF(AND(AC167=[2]Matrica!$A$6,AD167=[2]Matrica!$E$3),[2]Matrica!$E$6,IF(AND(AC167=[2]Matrica!$A$6,AD167=[2]Matrica!$H$3),[2]Matrica!$H$6,IF(AND(AC167=[2]Matrica!$A$7,AD167=[2]Matrica!$B$3),[2]Matrica!$B$7,IF(AND(AC167=[2]Matrica!$A$7,AD167=[2]Matrica!$E$3),[2]Matrica!$E$7,IF(AND(AC167=[2]Matrica!$A$7,AD167=[2]Matrica!$H$3),[2]Matrica!$H$7,IF(AND(AC167=[2]Matrica!$A$8,AD167=[2]Matrica!$B$3),[2]Matrica!$B$8,IF(AND(AC167=[2]Matrica!$A$8,AD167=[2]Matrica!$E$3),[2]Matrica!$E$8,IF(AND(AC167=[2]Matrica!$A$8,AD167=[2]Matrica!$H$3),[2]Matrica!$H$8,IF(AND(AC167=[2]Matrica!$A$9,AD167=[2]Matrica!$B$3),[2]Matrica!$B$9,IF(AND(AC167=[2]Matrica!$A$9,AD167=[2]Matrica!$E$3),[2]Matrica!$E$9,IF(AND(AC167=[2]Matrica!$A$9,AD167=[2]Matrica!$H$3),[2]Matrica!$H$9,IF(AND(AC167=[2]Matrica!$A$10,AD167=[2]Matrica!$B$3),[2]Matrica!$B$10,IF(AND(AC167=[2]Matrica!$A$10,AD167=[2]Matrica!$E$3),[2]Matrica!$E$10,IF(AND(AC167=[2]Matrica!$A$10,AD167=[2]Matrica!$H$3),[2]Matrica!$H$10,IF(AND(AC167=[2]Matrica!$A$11,AD167=[2]Matrica!$B$3),[2]Matrica!$B$11,IF(AND(AC167=[2]Matrica!$A$11,AD167=[2]Matrica!$E$3),[2]Matrica!$E$11,IF(AND(AC167=[2]Matrica!$A$11,AD167=[2]Matrica!$H$3),[2]Matrica!$H$11,IF(AND(AC167=[2]Matrica!$A$12,AD167=[2]Matrica!$B$3),[2]Matrica!$B$12,IF(AND(AC167=[2]Matrica!$A$12,AD167=[2]Matrica!$E$3),[2]Matrica!$E$12,IF(AND(AC167=[2]Matrica!$A$12,AD167=[2]Matrica!$H$3),[2]Matrica!$H$12,IF(AND(AC167=[2]Matrica!$A$13,AD167=[2]Matrica!$B$3),[2]Matrica!$B$13,IF(AND(AC167=[2]Matrica!$A$13,AD167=[2]Matrica!$E$3),[2]Matrica!$E$13,IF(AND(AC167=[2]Matrica!$A$13,AD167=[2]Matrica!$H$3),[2]Matrica!$H$13,IF(AND(AC167=[2]Matrica!$A$14,AD167=[2]Matrica!$B$3),[2]Matrica!$B$14,IF(AND(AC167=[2]Matrica!$A$14,AD167=[2]Matrica!$E$3),[2]Matrica!$E$14,IF(AND(AC167=[2]Matrica!$A$14,AD167=[2]Matrica!$H$3),[2]Matrica!$H$14,IF(AND(AC167=[2]Matrica!$A$15,AD167=[2]Matrica!$B$3),[2]Matrica!$B$15,IF(AND(AC167=[2]Matrica!$A$15,AD167=[2]Matrica!$E$3),[2]Matrica!$E$15,IF(AND(AC167=[2]Matrica!$A$15,AD167=[2]Matrica!$H$3),[2]Matrica!$H$15,IF(AND(AC167=[2]Matrica!$A$16,AD167=[2]Matrica!$B$3),[2]Matrica!$B$16,IF(AND(AC167=[2]Matrica!$A$16,AD167=[2]Matrica!$E$3),[2]Matrica!$E$16,IF(AND(AC167=[2]Matrica!$A$16,AD167=[2]Matrica!$H$3),[2]Matrica!$H$16,"")))))))))))))))))))))))))))))))))))))))</f>
        <v/>
      </c>
      <c r="AB167" s="18" t="str">
        <f>IF(AND(AC167=[2]Matrica!$A$4,AD167=[2]Matrica!$B$3),[2]Matrica!$D$4,IF(AND(AC167=[2]Matrica!$A$4,AD167=[2]Matrica!$E$3),[2]Matrica!$G$4,IF(AND(AC167=[2]Matrica!$A$4,AD167=[2]Matrica!$H$3),[2]Matrica!$J$4,IF(AND(AC167=[2]Matrica!$A$5,AD167=[2]Matrica!$B$3),[2]Matrica!$D$5,IF(AND(AC167=[2]Matrica!$A$5,AD167=[2]Matrica!$E$3),[2]Matrica!$G$5,IF(AND(AC167=[2]Matrica!$A$5,AD167=[2]Matrica!$H$3),[2]Matrica!$J$5,IF(AND(AC167=[2]Matrica!$A$6,AD167=[2]Matrica!$B$3),[2]Matrica!$D$6,IF(AND(AC167=[2]Matrica!$A$6,AD167=[2]Matrica!$E$3),[2]Matrica!$G$6,IF(AND(AC167=[2]Matrica!$A$6,AD167=[2]Matrica!$H$3),[2]Matrica!$J$6,IF(AND(AC167=[2]Matrica!$A$7,AD167=[2]Matrica!$B$3),[2]Matrica!$D$7,IF(AND(AC167=[2]Matrica!$A$7,AD167=[2]Matrica!$E$3),[2]Matrica!$G$7,IF(AND(AC167=[2]Matrica!$A$7,AD167=[2]Matrica!$H$3),[2]Matrica!$J$7,IF(AND(AC167=[2]Matrica!$A$8,AD167=[2]Matrica!$B$3),[2]Matrica!$D$8,IF(AND(AC167=[2]Matrica!$A$8,AD167=[2]Matrica!$E$3),[2]Matrica!$G$8,IF(AND(AC167=[2]Matrica!$A$8,AD167=[2]Matrica!$H$3),[2]Matrica!$J$8,IF(AND(AC167=[2]Matrica!$A$9,AD167=[2]Matrica!$B$3),[2]Matrica!$D$9,IF(AND(AC167=[2]Matrica!$A$9,AD167=[2]Matrica!$E$3),[2]Matrica!$G$9,IF(AND(AC167=[2]Matrica!$A$9,AD167=[2]Matrica!$H$3),[2]Matrica!$J$9,IF(AND(AC167=[2]Matrica!$A$10,AD167=[2]Matrica!$B$3),[2]Matrica!$D$10,IF(AND(AC167=[2]Matrica!$A$10,AD167=[2]Matrica!$E$3),[2]Matrica!$G$10,IF(AND(AC167=[2]Matrica!$A$10,AD167=[2]Matrica!$H$3),[2]Matrica!$J$10,IF(AND(AC167=[2]Matrica!$A$11,AD167=[2]Matrica!$B$3),[2]Matrica!$D$11,IF(AND(AC167=[2]Matrica!$A$11,AD167=[2]Matrica!$E$3),[2]Matrica!$G$11,IF(AND(AC167=[2]Matrica!$A$11,AD167=[2]Matrica!$H$3),[2]Matrica!$J$11,IF(AND(AC167=[2]Matrica!$A$12,AD167=[2]Matrica!$B$3),[2]Matrica!$D$12,IF(AND(AC167=[2]Matrica!$A$12,AD167=[2]Matrica!$E$3),[2]Matrica!$G$12,IF(AND(AC167=[2]Matrica!$A$12,AD167=[2]Matrica!$H$3),[2]Matrica!$J$12,IF(AND(AC167=[2]Matrica!$A$13,AD167=[2]Matrica!$B$3),[2]Matrica!$D$13,IF(AND(AC167=[2]Matrica!$A$13,AD167=[2]Matrica!$E$3),[2]Matrica!$G$13,IF(AND(AC167=[2]Matrica!$A$13,AD167=[2]Matrica!$H$3),[2]Matrica!$J$13,IF(AND(AC167=[2]Matrica!$A$14,AD167=[2]Matrica!$B$3),[2]Matrica!$D$14,IF(AND(AC167=[2]Matrica!$A$14,AD167=[2]Matrica!$E$3),[2]Matrica!$G$14,IF(AND(AC167=[2]Matrica!$A$14,AD167=[2]Matrica!$H$3),[2]Matrica!$J$14,IF(AND(AC167=[2]Matrica!$A$15,AD167=[2]Matrica!$B$3),[2]Matrica!$D$15,IF(AND(AC167=[2]Matrica!$A$15,AD167=[2]Matrica!$E$3),[2]Matrica!$G$15,IF(AND(AC167=[2]Matrica!$A$15,AD167=[2]Matrica!$H$3),[2]Matrica!$J$15,IF(AND(AC167=[2]Matrica!$A$16,AD167=[2]Matrica!$B$3),[2]Matrica!$D$16,IF(AND(AC167=[2]Matrica!$A$16,AD167=[2]Matrica!$E$3),[2]Matrica!$G$16,IF(AND(AC167=[2]Matrica!$A$16,AD167=[2]Matrica!$H$3),[2]Matrica!$J$16,"")))))))))))))))))))))))))))))))))))))))</f>
        <v/>
      </c>
      <c r="AC167" s="20"/>
      <c r="AD167" s="5"/>
      <c r="AE167" s="5"/>
      <c r="AF167" s="5"/>
      <c r="AG167" s="5"/>
    </row>
    <row r="168" spans="1:33" x14ac:dyDescent="0.25">
      <c r="A168" s="23"/>
      <c r="B168" s="23" t="s">
        <v>176</v>
      </c>
      <c r="C168" s="39"/>
      <c r="D168" s="39"/>
      <c r="E168" s="25"/>
      <c r="F168" s="9"/>
      <c r="G168" s="10"/>
      <c r="H168" s="11" t="str">
        <f>IFERROR(VLOOKUP(C168,'[1]Радна места'!$C$399:$H$577,6,FALSE),"")</f>
        <v/>
      </c>
      <c r="I168" s="11" t="str">
        <f>IFERROR(VLOOKUP(C168,'[1]Радна места'!$C$399:$I$577,7,FALSE),"")</f>
        <v/>
      </c>
      <c r="J168" s="10"/>
      <c r="K168" s="10"/>
      <c r="L168" s="12" t="str">
        <f>IFERROR(VLOOKUP(C168,'[1]Радна места'!$C$399:$J$577,8,FALSE),"")</f>
        <v/>
      </c>
      <c r="M168" s="13" t="str">
        <f>IFERROR(VLOOKUP(C168,'[1]Радна места'!$C$399:$K$577,9,FALSE),"")</f>
        <v/>
      </c>
      <c r="N168" s="13" t="str">
        <f>IFERROR(VLOOKUP(C168,'[1]Радна места'!$C$399:$L$577,10,FALSE),"")</f>
        <v/>
      </c>
      <c r="O168" s="13" t="str">
        <f>IFERROR(VLOOKUP(C168,'[1]Радна места'!$C$399:$M$577,11,FALSE),"")</f>
        <v/>
      </c>
      <c r="P168" s="14">
        <v>2817.35</v>
      </c>
      <c r="Q168" s="14" t="str">
        <f t="shared" si="18"/>
        <v/>
      </c>
      <c r="R168" s="15" t="str">
        <f t="shared" si="19"/>
        <v/>
      </c>
      <c r="S168" s="16" t="str">
        <f t="shared" si="20"/>
        <v/>
      </c>
      <c r="T168" s="16" t="str">
        <f t="shared" si="20"/>
        <v/>
      </c>
      <c r="U168" s="16" t="str">
        <f t="shared" si="21"/>
        <v/>
      </c>
      <c r="V168" s="18"/>
      <c r="W168" s="18"/>
      <c r="X168" s="12"/>
      <c r="Y168" s="18"/>
      <c r="Z168" s="18"/>
      <c r="AA168" s="19" t="str">
        <f>IF(AND(AC168=[2]Matrica!$A$4,AD168=[2]Matrica!$B$3),[2]Matrica!$B$4,IF(AND(AC168=[2]Matrica!$A$4,AD168=[2]Matrica!$E$3),[2]Matrica!$E$4,IF(AND(AC168=[2]Matrica!$A$4,AD168=[2]Matrica!$H$3),[2]Matrica!$H$4,IF(AND(AC168=[2]Matrica!$A$5,AD168=[2]Matrica!$B$3),[2]Matrica!$B$5,IF(AND(AC168=[2]Matrica!$A$5,AD168=[2]Matrica!$E$3),[2]Matrica!$E$5,IF(AND(AC168=[2]Matrica!$A$5,AD168=[2]Matrica!$H$3),[2]Matrica!$H$5,IF(AND(AC168=[2]Matrica!$A$6,AD168=[2]Matrica!$B$3),[2]Matrica!$B$6,IF(AND(AC168=[2]Matrica!$A$6,AD168=[2]Matrica!$E$3),[2]Matrica!$E$6,IF(AND(AC168=[2]Matrica!$A$6,AD168=[2]Matrica!$H$3),[2]Matrica!$H$6,IF(AND(AC168=[2]Matrica!$A$7,AD168=[2]Matrica!$B$3),[2]Matrica!$B$7,IF(AND(AC168=[2]Matrica!$A$7,AD168=[2]Matrica!$E$3),[2]Matrica!$E$7,IF(AND(AC168=[2]Matrica!$A$7,AD168=[2]Matrica!$H$3),[2]Matrica!$H$7,IF(AND(AC168=[2]Matrica!$A$8,AD168=[2]Matrica!$B$3),[2]Matrica!$B$8,IF(AND(AC168=[2]Matrica!$A$8,AD168=[2]Matrica!$E$3),[2]Matrica!$E$8,IF(AND(AC168=[2]Matrica!$A$8,AD168=[2]Matrica!$H$3),[2]Matrica!$H$8,IF(AND(AC168=[2]Matrica!$A$9,AD168=[2]Matrica!$B$3),[2]Matrica!$B$9,IF(AND(AC168=[2]Matrica!$A$9,AD168=[2]Matrica!$E$3),[2]Matrica!$E$9,IF(AND(AC168=[2]Matrica!$A$9,AD168=[2]Matrica!$H$3),[2]Matrica!$H$9,IF(AND(AC168=[2]Matrica!$A$10,AD168=[2]Matrica!$B$3),[2]Matrica!$B$10,IF(AND(AC168=[2]Matrica!$A$10,AD168=[2]Matrica!$E$3),[2]Matrica!$E$10,IF(AND(AC168=[2]Matrica!$A$10,AD168=[2]Matrica!$H$3),[2]Matrica!$H$10,IF(AND(AC168=[2]Matrica!$A$11,AD168=[2]Matrica!$B$3),[2]Matrica!$B$11,IF(AND(AC168=[2]Matrica!$A$11,AD168=[2]Matrica!$E$3),[2]Matrica!$E$11,IF(AND(AC168=[2]Matrica!$A$11,AD168=[2]Matrica!$H$3),[2]Matrica!$H$11,IF(AND(AC168=[2]Matrica!$A$12,AD168=[2]Matrica!$B$3),[2]Matrica!$B$12,IF(AND(AC168=[2]Matrica!$A$12,AD168=[2]Matrica!$E$3),[2]Matrica!$E$12,IF(AND(AC168=[2]Matrica!$A$12,AD168=[2]Matrica!$H$3),[2]Matrica!$H$12,IF(AND(AC168=[2]Matrica!$A$13,AD168=[2]Matrica!$B$3),[2]Matrica!$B$13,IF(AND(AC168=[2]Matrica!$A$13,AD168=[2]Matrica!$E$3),[2]Matrica!$E$13,IF(AND(AC168=[2]Matrica!$A$13,AD168=[2]Matrica!$H$3),[2]Matrica!$H$13,IF(AND(AC168=[2]Matrica!$A$14,AD168=[2]Matrica!$B$3),[2]Matrica!$B$14,IF(AND(AC168=[2]Matrica!$A$14,AD168=[2]Matrica!$E$3),[2]Matrica!$E$14,IF(AND(AC168=[2]Matrica!$A$14,AD168=[2]Matrica!$H$3),[2]Matrica!$H$14,IF(AND(AC168=[2]Matrica!$A$15,AD168=[2]Matrica!$B$3),[2]Matrica!$B$15,IF(AND(AC168=[2]Matrica!$A$15,AD168=[2]Matrica!$E$3),[2]Matrica!$E$15,IF(AND(AC168=[2]Matrica!$A$15,AD168=[2]Matrica!$H$3),[2]Matrica!$H$15,IF(AND(AC168=[2]Matrica!$A$16,AD168=[2]Matrica!$B$3),[2]Matrica!$B$16,IF(AND(AC168=[2]Matrica!$A$16,AD168=[2]Matrica!$E$3),[2]Matrica!$E$16,IF(AND(AC168=[2]Matrica!$A$16,AD168=[2]Matrica!$H$3),[2]Matrica!$H$16,"")))))))))))))))))))))))))))))))))))))))</f>
        <v/>
      </c>
      <c r="AB168" s="18" t="str">
        <f>IF(AND(AC168=[2]Matrica!$A$4,AD168=[2]Matrica!$B$3),[2]Matrica!$D$4,IF(AND(AC168=[2]Matrica!$A$4,AD168=[2]Matrica!$E$3),[2]Matrica!$G$4,IF(AND(AC168=[2]Matrica!$A$4,AD168=[2]Matrica!$H$3),[2]Matrica!$J$4,IF(AND(AC168=[2]Matrica!$A$5,AD168=[2]Matrica!$B$3),[2]Matrica!$D$5,IF(AND(AC168=[2]Matrica!$A$5,AD168=[2]Matrica!$E$3),[2]Matrica!$G$5,IF(AND(AC168=[2]Matrica!$A$5,AD168=[2]Matrica!$H$3),[2]Matrica!$J$5,IF(AND(AC168=[2]Matrica!$A$6,AD168=[2]Matrica!$B$3),[2]Matrica!$D$6,IF(AND(AC168=[2]Matrica!$A$6,AD168=[2]Matrica!$E$3),[2]Matrica!$G$6,IF(AND(AC168=[2]Matrica!$A$6,AD168=[2]Matrica!$H$3),[2]Matrica!$J$6,IF(AND(AC168=[2]Matrica!$A$7,AD168=[2]Matrica!$B$3),[2]Matrica!$D$7,IF(AND(AC168=[2]Matrica!$A$7,AD168=[2]Matrica!$E$3),[2]Matrica!$G$7,IF(AND(AC168=[2]Matrica!$A$7,AD168=[2]Matrica!$H$3),[2]Matrica!$J$7,IF(AND(AC168=[2]Matrica!$A$8,AD168=[2]Matrica!$B$3),[2]Matrica!$D$8,IF(AND(AC168=[2]Matrica!$A$8,AD168=[2]Matrica!$E$3),[2]Matrica!$G$8,IF(AND(AC168=[2]Matrica!$A$8,AD168=[2]Matrica!$H$3),[2]Matrica!$J$8,IF(AND(AC168=[2]Matrica!$A$9,AD168=[2]Matrica!$B$3),[2]Matrica!$D$9,IF(AND(AC168=[2]Matrica!$A$9,AD168=[2]Matrica!$E$3),[2]Matrica!$G$9,IF(AND(AC168=[2]Matrica!$A$9,AD168=[2]Matrica!$H$3),[2]Matrica!$J$9,IF(AND(AC168=[2]Matrica!$A$10,AD168=[2]Matrica!$B$3),[2]Matrica!$D$10,IF(AND(AC168=[2]Matrica!$A$10,AD168=[2]Matrica!$E$3),[2]Matrica!$G$10,IF(AND(AC168=[2]Matrica!$A$10,AD168=[2]Matrica!$H$3),[2]Matrica!$J$10,IF(AND(AC168=[2]Matrica!$A$11,AD168=[2]Matrica!$B$3),[2]Matrica!$D$11,IF(AND(AC168=[2]Matrica!$A$11,AD168=[2]Matrica!$E$3),[2]Matrica!$G$11,IF(AND(AC168=[2]Matrica!$A$11,AD168=[2]Matrica!$H$3),[2]Matrica!$J$11,IF(AND(AC168=[2]Matrica!$A$12,AD168=[2]Matrica!$B$3),[2]Matrica!$D$12,IF(AND(AC168=[2]Matrica!$A$12,AD168=[2]Matrica!$E$3),[2]Matrica!$G$12,IF(AND(AC168=[2]Matrica!$A$12,AD168=[2]Matrica!$H$3),[2]Matrica!$J$12,IF(AND(AC168=[2]Matrica!$A$13,AD168=[2]Matrica!$B$3),[2]Matrica!$D$13,IF(AND(AC168=[2]Matrica!$A$13,AD168=[2]Matrica!$E$3),[2]Matrica!$G$13,IF(AND(AC168=[2]Matrica!$A$13,AD168=[2]Matrica!$H$3),[2]Matrica!$J$13,IF(AND(AC168=[2]Matrica!$A$14,AD168=[2]Matrica!$B$3),[2]Matrica!$D$14,IF(AND(AC168=[2]Matrica!$A$14,AD168=[2]Matrica!$E$3),[2]Matrica!$G$14,IF(AND(AC168=[2]Matrica!$A$14,AD168=[2]Matrica!$H$3),[2]Matrica!$J$14,IF(AND(AC168=[2]Matrica!$A$15,AD168=[2]Matrica!$B$3),[2]Matrica!$D$15,IF(AND(AC168=[2]Matrica!$A$15,AD168=[2]Matrica!$E$3),[2]Matrica!$G$15,IF(AND(AC168=[2]Matrica!$A$15,AD168=[2]Matrica!$H$3),[2]Matrica!$J$15,IF(AND(AC168=[2]Matrica!$A$16,AD168=[2]Matrica!$B$3),[2]Matrica!$D$16,IF(AND(AC168=[2]Matrica!$A$16,AD168=[2]Matrica!$E$3),[2]Matrica!$G$16,IF(AND(AC168=[2]Matrica!$A$16,AD168=[2]Matrica!$H$3),[2]Matrica!$J$16,"")))))))))))))))))))))))))))))))))))))))</f>
        <v/>
      </c>
      <c r="AC168" s="20"/>
      <c r="AD168" s="5"/>
      <c r="AE168" s="5"/>
      <c r="AF168" s="5"/>
      <c r="AG168" s="5"/>
    </row>
    <row r="169" spans="1:33" x14ac:dyDescent="0.25">
      <c r="A169" s="23"/>
      <c r="B169" s="23" t="s">
        <v>196</v>
      </c>
      <c r="C169" s="39"/>
      <c r="D169" s="39"/>
      <c r="E169" s="20"/>
      <c r="F169" s="9"/>
      <c r="G169" s="20"/>
      <c r="H169" s="11" t="str">
        <f>IFERROR(VLOOKUP(C169,'[1]Радна места'!$C$399:$H$577,6,FALSE),"")</f>
        <v/>
      </c>
      <c r="I169" s="11" t="str">
        <f>IFERROR(VLOOKUP(C169,'[1]Радна места'!$C$399:$I$577,7,FALSE),"")</f>
        <v/>
      </c>
      <c r="J169" s="20"/>
      <c r="K169" s="20"/>
      <c r="L169" s="12" t="str">
        <f>IFERROR(VLOOKUP(C169,'[1]Радна места'!$C$399:$J$577,8,FALSE),"")</f>
        <v/>
      </c>
      <c r="M169" s="13" t="str">
        <f>IFERROR(VLOOKUP(C169,'[1]Радна места'!$C$399:$K$577,9,FALSE),"")</f>
        <v/>
      </c>
      <c r="N169" s="13" t="str">
        <f>IFERROR(VLOOKUP(C169,'[1]Радна места'!$C$399:$L$577,10,FALSE),"")</f>
        <v/>
      </c>
      <c r="O169" s="13" t="str">
        <f>IFERROR(VLOOKUP(C169,'[1]Радна места'!$C$399:$M$577,11,FALSE),"")</f>
        <v/>
      </c>
      <c r="P169" s="14">
        <v>2817.35</v>
      </c>
      <c r="Q169" s="14" t="str">
        <f t="shared" si="18"/>
        <v/>
      </c>
      <c r="R169" s="15" t="str">
        <f t="shared" si="19"/>
        <v/>
      </c>
      <c r="S169" s="16" t="str">
        <f t="shared" si="20"/>
        <v/>
      </c>
      <c r="T169" s="16" t="str">
        <f t="shared" si="20"/>
        <v/>
      </c>
      <c r="U169" s="16" t="str">
        <f t="shared" si="21"/>
        <v/>
      </c>
      <c r="V169" s="18"/>
      <c r="W169" s="18"/>
      <c r="X169" s="12"/>
      <c r="Y169" s="18"/>
      <c r="Z169" s="18"/>
      <c r="AA169" s="19" t="str">
        <f>IF(AND(AC169=[2]Matrica!$A$4,AD169=[2]Matrica!$B$3),[2]Matrica!$B$4,IF(AND(AC169=[2]Matrica!$A$4,AD169=[2]Matrica!$E$3),[2]Matrica!$E$4,IF(AND(AC169=[2]Matrica!$A$4,AD169=[2]Matrica!$H$3),[2]Matrica!$H$4,IF(AND(AC169=[2]Matrica!$A$5,AD169=[2]Matrica!$B$3),[2]Matrica!$B$5,IF(AND(AC169=[2]Matrica!$A$5,AD169=[2]Matrica!$E$3),[2]Matrica!$E$5,IF(AND(AC169=[2]Matrica!$A$5,AD169=[2]Matrica!$H$3),[2]Matrica!$H$5,IF(AND(AC169=[2]Matrica!$A$6,AD169=[2]Matrica!$B$3),[2]Matrica!$B$6,IF(AND(AC169=[2]Matrica!$A$6,AD169=[2]Matrica!$E$3),[2]Matrica!$E$6,IF(AND(AC169=[2]Matrica!$A$6,AD169=[2]Matrica!$H$3),[2]Matrica!$H$6,IF(AND(AC169=[2]Matrica!$A$7,AD169=[2]Matrica!$B$3),[2]Matrica!$B$7,IF(AND(AC169=[2]Matrica!$A$7,AD169=[2]Matrica!$E$3),[2]Matrica!$E$7,IF(AND(AC169=[2]Matrica!$A$7,AD169=[2]Matrica!$H$3),[2]Matrica!$H$7,IF(AND(AC169=[2]Matrica!$A$8,AD169=[2]Matrica!$B$3),[2]Matrica!$B$8,IF(AND(AC169=[2]Matrica!$A$8,AD169=[2]Matrica!$E$3),[2]Matrica!$E$8,IF(AND(AC169=[2]Matrica!$A$8,AD169=[2]Matrica!$H$3),[2]Matrica!$H$8,IF(AND(AC169=[2]Matrica!$A$9,AD169=[2]Matrica!$B$3),[2]Matrica!$B$9,IF(AND(AC169=[2]Matrica!$A$9,AD169=[2]Matrica!$E$3),[2]Matrica!$E$9,IF(AND(AC169=[2]Matrica!$A$9,AD169=[2]Matrica!$H$3),[2]Matrica!$H$9,IF(AND(AC169=[2]Matrica!$A$10,AD169=[2]Matrica!$B$3),[2]Matrica!$B$10,IF(AND(AC169=[2]Matrica!$A$10,AD169=[2]Matrica!$E$3),[2]Matrica!$E$10,IF(AND(AC169=[2]Matrica!$A$10,AD169=[2]Matrica!$H$3),[2]Matrica!$H$10,IF(AND(AC169=[2]Matrica!$A$11,AD169=[2]Matrica!$B$3),[2]Matrica!$B$11,IF(AND(AC169=[2]Matrica!$A$11,AD169=[2]Matrica!$E$3),[2]Matrica!$E$11,IF(AND(AC169=[2]Matrica!$A$11,AD169=[2]Matrica!$H$3),[2]Matrica!$H$11,IF(AND(AC169=[2]Matrica!$A$12,AD169=[2]Matrica!$B$3),[2]Matrica!$B$12,IF(AND(AC169=[2]Matrica!$A$12,AD169=[2]Matrica!$E$3),[2]Matrica!$E$12,IF(AND(AC169=[2]Matrica!$A$12,AD169=[2]Matrica!$H$3),[2]Matrica!$H$12,IF(AND(AC169=[2]Matrica!$A$13,AD169=[2]Matrica!$B$3),[2]Matrica!$B$13,IF(AND(AC169=[2]Matrica!$A$13,AD169=[2]Matrica!$E$3),[2]Matrica!$E$13,IF(AND(AC169=[2]Matrica!$A$13,AD169=[2]Matrica!$H$3),[2]Matrica!$H$13,IF(AND(AC169=[2]Matrica!$A$14,AD169=[2]Matrica!$B$3),[2]Matrica!$B$14,IF(AND(AC169=[2]Matrica!$A$14,AD169=[2]Matrica!$E$3),[2]Matrica!$E$14,IF(AND(AC169=[2]Matrica!$A$14,AD169=[2]Matrica!$H$3),[2]Matrica!$H$14,IF(AND(AC169=[2]Matrica!$A$15,AD169=[2]Matrica!$B$3),[2]Matrica!$B$15,IF(AND(AC169=[2]Matrica!$A$15,AD169=[2]Matrica!$E$3),[2]Matrica!$E$15,IF(AND(AC169=[2]Matrica!$A$15,AD169=[2]Matrica!$H$3),[2]Matrica!$H$15,IF(AND(AC169=[2]Matrica!$A$16,AD169=[2]Matrica!$B$3),[2]Matrica!$B$16,IF(AND(AC169=[2]Matrica!$A$16,AD169=[2]Matrica!$E$3),[2]Matrica!$E$16,IF(AND(AC169=[2]Matrica!$A$16,AD169=[2]Matrica!$H$3),[2]Matrica!$H$16,"")))))))))))))))))))))))))))))))))))))))</f>
        <v/>
      </c>
      <c r="AB169" s="18" t="str">
        <f>IF(AND(AC169=[2]Matrica!$A$4,AD169=[2]Matrica!$B$3),[2]Matrica!$D$4,IF(AND(AC169=[2]Matrica!$A$4,AD169=[2]Matrica!$E$3),[2]Matrica!$G$4,IF(AND(AC169=[2]Matrica!$A$4,AD169=[2]Matrica!$H$3),[2]Matrica!$J$4,IF(AND(AC169=[2]Matrica!$A$5,AD169=[2]Matrica!$B$3),[2]Matrica!$D$5,IF(AND(AC169=[2]Matrica!$A$5,AD169=[2]Matrica!$E$3),[2]Matrica!$G$5,IF(AND(AC169=[2]Matrica!$A$5,AD169=[2]Matrica!$H$3),[2]Matrica!$J$5,IF(AND(AC169=[2]Matrica!$A$6,AD169=[2]Matrica!$B$3),[2]Matrica!$D$6,IF(AND(AC169=[2]Matrica!$A$6,AD169=[2]Matrica!$E$3),[2]Matrica!$G$6,IF(AND(AC169=[2]Matrica!$A$6,AD169=[2]Matrica!$H$3),[2]Matrica!$J$6,IF(AND(AC169=[2]Matrica!$A$7,AD169=[2]Matrica!$B$3),[2]Matrica!$D$7,IF(AND(AC169=[2]Matrica!$A$7,AD169=[2]Matrica!$E$3),[2]Matrica!$G$7,IF(AND(AC169=[2]Matrica!$A$7,AD169=[2]Matrica!$H$3),[2]Matrica!$J$7,IF(AND(AC169=[2]Matrica!$A$8,AD169=[2]Matrica!$B$3),[2]Matrica!$D$8,IF(AND(AC169=[2]Matrica!$A$8,AD169=[2]Matrica!$E$3),[2]Matrica!$G$8,IF(AND(AC169=[2]Matrica!$A$8,AD169=[2]Matrica!$H$3),[2]Matrica!$J$8,IF(AND(AC169=[2]Matrica!$A$9,AD169=[2]Matrica!$B$3),[2]Matrica!$D$9,IF(AND(AC169=[2]Matrica!$A$9,AD169=[2]Matrica!$E$3),[2]Matrica!$G$9,IF(AND(AC169=[2]Matrica!$A$9,AD169=[2]Matrica!$H$3),[2]Matrica!$J$9,IF(AND(AC169=[2]Matrica!$A$10,AD169=[2]Matrica!$B$3),[2]Matrica!$D$10,IF(AND(AC169=[2]Matrica!$A$10,AD169=[2]Matrica!$E$3),[2]Matrica!$G$10,IF(AND(AC169=[2]Matrica!$A$10,AD169=[2]Matrica!$H$3),[2]Matrica!$J$10,IF(AND(AC169=[2]Matrica!$A$11,AD169=[2]Matrica!$B$3),[2]Matrica!$D$11,IF(AND(AC169=[2]Matrica!$A$11,AD169=[2]Matrica!$E$3),[2]Matrica!$G$11,IF(AND(AC169=[2]Matrica!$A$11,AD169=[2]Matrica!$H$3),[2]Matrica!$J$11,IF(AND(AC169=[2]Matrica!$A$12,AD169=[2]Matrica!$B$3),[2]Matrica!$D$12,IF(AND(AC169=[2]Matrica!$A$12,AD169=[2]Matrica!$E$3),[2]Matrica!$G$12,IF(AND(AC169=[2]Matrica!$A$12,AD169=[2]Matrica!$H$3),[2]Matrica!$J$12,IF(AND(AC169=[2]Matrica!$A$13,AD169=[2]Matrica!$B$3),[2]Matrica!$D$13,IF(AND(AC169=[2]Matrica!$A$13,AD169=[2]Matrica!$E$3),[2]Matrica!$G$13,IF(AND(AC169=[2]Matrica!$A$13,AD169=[2]Matrica!$H$3),[2]Matrica!$J$13,IF(AND(AC169=[2]Matrica!$A$14,AD169=[2]Matrica!$B$3),[2]Matrica!$D$14,IF(AND(AC169=[2]Matrica!$A$14,AD169=[2]Matrica!$E$3),[2]Matrica!$G$14,IF(AND(AC169=[2]Matrica!$A$14,AD169=[2]Matrica!$H$3),[2]Matrica!$J$14,IF(AND(AC169=[2]Matrica!$A$15,AD169=[2]Matrica!$B$3),[2]Matrica!$D$15,IF(AND(AC169=[2]Matrica!$A$15,AD169=[2]Matrica!$E$3),[2]Matrica!$G$15,IF(AND(AC169=[2]Matrica!$A$15,AD169=[2]Matrica!$H$3),[2]Matrica!$J$15,IF(AND(AC169=[2]Matrica!$A$16,AD169=[2]Matrica!$B$3),[2]Matrica!$D$16,IF(AND(AC169=[2]Matrica!$A$16,AD169=[2]Matrica!$E$3),[2]Matrica!$G$16,IF(AND(AC169=[2]Matrica!$A$16,AD169=[2]Matrica!$H$3),[2]Matrica!$J$16,"")))))))))))))))))))))))))))))))))))))))</f>
        <v/>
      </c>
      <c r="AC169" s="20"/>
      <c r="AD169" s="5"/>
      <c r="AE169" s="5"/>
      <c r="AF169" s="5"/>
      <c r="AG169" s="5"/>
    </row>
    <row r="170" spans="1:33" x14ac:dyDescent="0.25">
      <c r="A170" s="23"/>
      <c r="B170" s="23" t="s">
        <v>233</v>
      </c>
      <c r="C170" s="39"/>
      <c r="D170" s="39"/>
      <c r="E170" s="20"/>
      <c r="F170" s="9"/>
      <c r="G170" s="20"/>
      <c r="H170" s="11" t="str">
        <f>IFERROR(VLOOKUP(C170,'[1]Радна места'!$C$399:$H$577,6,FALSE),"")</f>
        <v/>
      </c>
      <c r="I170" s="11" t="str">
        <f>IFERROR(VLOOKUP(C170,'[1]Радна места'!$C$399:$I$577,7,FALSE),"")</f>
        <v/>
      </c>
      <c r="J170" s="20"/>
      <c r="K170" s="20"/>
      <c r="L170" s="12" t="str">
        <f>IFERROR(VLOOKUP(C170,'[1]Радна места'!$C$399:$J$577,8,FALSE),"")</f>
        <v/>
      </c>
      <c r="M170" s="13" t="str">
        <f>IFERROR(VLOOKUP(C170,'[1]Радна места'!$C$399:$K$577,9,FALSE),"")</f>
        <v/>
      </c>
      <c r="N170" s="13" t="str">
        <f>IFERROR(VLOOKUP(C170,'[1]Радна места'!$C$399:$L$577,10,FALSE),"")</f>
        <v/>
      </c>
      <c r="O170" s="13" t="str">
        <f>IFERROR(VLOOKUP(C170,'[1]Радна места'!$C$399:$M$577,11,FALSE),"")</f>
        <v/>
      </c>
      <c r="P170" s="14">
        <v>2817.35</v>
      </c>
      <c r="Q170" s="14" t="str">
        <f t="shared" si="18"/>
        <v/>
      </c>
      <c r="R170" s="15" t="str">
        <f t="shared" si="19"/>
        <v/>
      </c>
      <c r="S170" s="16" t="str">
        <f t="shared" si="20"/>
        <v/>
      </c>
      <c r="T170" s="16" t="str">
        <f t="shared" si="20"/>
        <v/>
      </c>
      <c r="U170" s="16" t="str">
        <f t="shared" si="21"/>
        <v/>
      </c>
      <c r="V170" s="18"/>
      <c r="W170" s="18"/>
      <c r="X170" s="12"/>
      <c r="Y170" s="18"/>
      <c r="Z170" s="18"/>
      <c r="AA170" s="19" t="str">
        <f>IF(AND(AC170=[2]Matrica!$A$4,AD170=[2]Matrica!$B$3),[2]Matrica!$B$4,IF(AND(AC170=[2]Matrica!$A$4,AD170=[2]Matrica!$E$3),[2]Matrica!$E$4,IF(AND(AC170=[2]Matrica!$A$4,AD170=[2]Matrica!$H$3),[2]Matrica!$H$4,IF(AND(AC170=[2]Matrica!$A$5,AD170=[2]Matrica!$B$3),[2]Matrica!$B$5,IF(AND(AC170=[2]Matrica!$A$5,AD170=[2]Matrica!$E$3),[2]Matrica!$E$5,IF(AND(AC170=[2]Matrica!$A$5,AD170=[2]Matrica!$H$3),[2]Matrica!$H$5,IF(AND(AC170=[2]Matrica!$A$6,AD170=[2]Matrica!$B$3),[2]Matrica!$B$6,IF(AND(AC170=[2]Matrica!$A$6,AD170=[2]Matrica!$E$3),[2]Matrica!$E$6,IF(AND(AC170=[2]Matrica!$A$6,AD170=[2]Matrica!$H$3),[2]Matrica!$H$6,IF(AND(AC170=[2]Matrica!$A$7,AD170=[2]Matrica!$B$3),[2]Matrica!$B$7,IF(AND(AC170=[2]Matrica!$A$7,AD170=[2]Matrica!$E$3),[2]Matrica!$E$7,IF(AND(AC170=[2]Matrica!$A$7,AD170=[2]Matrica!$H$3),[2]Matrica!$H$7,IF(AND(AC170=[2]Matrica!$A$8,AD170=[2]Matrica!$B$3),[2]Matrica!$B$8,IF(AND(AC170=[2]Matrica!$A$8,AD170=[2]Matrica!$E$3),[2]Matrica!$E$8,IF(AND(AC170=[2]Matrica!$A$8,AD170=[2]Matrica!$H$3),[2]Matrica!$H$8,IF(AND(AC170=[2]Matrica!$A$9,AD170=[2]Matrica!$B$3),[2]Matrica!$B$9,IF(AND(AC170=[2]Matrica!$A$9,AD170=[2]Matrica!$E$3),[2]Matrica!$E$9,IF(AND(AC170=[2]Matrica!$A$9,AD170=[2]Matrica!$H$3),[2]Matrica!$H$9,IF(AND(AC170=[2]Matrica!$A$10,AD170=[2]Matrica!$B$3),[2]Matrica!$B$10,IF(AND(AC170=[2]Matrica!$A$10,AD170=[2]Matrica!$E$3),[2]Matrica!$E$10,IF(AND(AC170=[2]Matrica!$A$10,AD170=[2]Matrica!$H$3),[2]Matrica!$H$10,IF(AND(AC170=[2]Matrica!$A$11,AD170=[2]Matrica!$B$3),[2]Matrica!$B$11,IF(AND(AC170=[2]Matrica!$A$11,AD170=[2]Matrica!$E$3),[2]Matrica!$E$11,IF(AND(AC170=[2]Matrica!$A$11,AD170=[2]Matrica!$H$3),[2]Matrica!$H$11,IF(AND(AC170=[2]Matrica!$A$12,AD170=[2]Matrica!$B$3),[2]Matrica!$B$12,IF(AND(AC170=[2]Matrica!$A$12,AD170=[2]Matrica!$E$3),[2]Matrica!$E$12,IF(AND(AC170=[2]Matrica!$A$12,AD170=[2]Matrica!$H$3),[2]Matrica!$H$12,IF(AND(AC170=[2]Matrica!$A$13,AD170=[2]Matrica!$B$3),[2]Matrica!$B$13,IF(AND(AC170=[2]Matrica!$A$13,AD170=[2]Matrica!$E$3),[2]Matrica!$E$13,IF(AND(AC170=[2]Matrica!$A$13,AD170=[2]Matrica!$H$3),[2]Matrica!$H$13,IF(AND(AC170=[2]Matrica!$A$14,AD170=[2]Matrica!$B$3),[2]Matrica!$B$14,IF(AND(AC170=[2]Matrica!$A$14,AD170=[2]Matrica!$E$3),[2]Matrica!$E$14,IF(AND(AC170=[2]Matrica!$A$14,AD170=[2]Matrica!$H$3),[2]Matrica!$H$14,IF(AND(AC170=[2]Matrica!$A$15,AD170=[2]Matrica!$B$3),[2]Matrica!$B$15,IF(AND(AC170=[2]Matrica!$A$15,AD170=[2]Matrica!$E$3),[2]Matrica!$E$15,IF(AND(AC170=[2]Matrica!$A$15,AD170=[2]Matrica!$H$3),[2]Matrica!$H$15,IF(AND(AC170=[2]Matrica!$A$16,AD170=[2]Matrica!$B$3),[2]Matrica!$B$16,IF(AND(AC170=[2]Matrica!$A$16,AD170=[2]Matrica!$E$3),[2]Matrica!$E$16,IF(AND(AC170=[2]Matrica!$A$16,AD170=[2]Matrica!$H$3),[2]Matrica!$H$16,"")))))))))))))))))))))))))))))))))))))))</f>
        <v/>
      </c>
      <c r="AB170" s="18" t="str">
        <f>IF(AND(AC170=[2]Matrica!$A$4,AD170=[2]Matrica!$B$3),[2]Matrica!$D$4,IF(AND(AC170=[2]Matrica!$A$4,AD170=[2]Matrica!$E$3),[2]Matrica!$G$4,IF(AND(AC170=[2]Matrica!$A$4,AD170=[2]Matrica!$H$3),[2]Matrica!$J$4,IF(AND(AC170=[2]Matrica!$A$5,AD170=[2]Matrica!$B$3),[2]Matrica!$D$5,IF(AND(AC170=[2]Matrica!$A$5,AD170=[2]Matrica!$E$3),[2]Matrica!$G$5,IF(AND(AC170=[2]Matrica!$A$5,AD170=[2]Matrica!$H$3),[2]Matrica!$J$5,IF(AND(AC170=[2]Matrica!$A$6,AD170=[2]Matrica!$B$3),[2]Matrica!$D$6,IF(AND(AC170=[2]Matrica!$A$6,AD170=[2]Matrica!$E$3),[2]Matrica!$G$6,IF(AND(AC170=[2]Matrica!$A$6,AD170=[2]Matrica!$H$3),[2]Matrica!$J$6,IF(AND(AC170=[2]Matrica!$A$7,AD170=[2]Matrica!$B$3),[2]Matrica!$D$7,IF(AND(AC170=[2]Matrica!$A$7,AD170=[2]Matrica!$E$3),[2]Matrica!$G$7,IF(AND(AC170=[2]Matrica!$A$7,AD170=[2]Matrica!$H$3),[2]Matrica!$J$7,IF(AND(AC170=[2]Matrica!$A$8,AD170=[2]Matrica!$B$3),[2]Matrica!$D$8,IF(AND(AC170=[2]Matrica!$A$8,AD170=[2]Matrica!$E$3),[2]Matrica!$G$8,IF(AND(AC170=[2]Matrica!$A$8,AD170=[2]Matrica!$H$3),[2]Matrica!$J$8,IF(AND(AC170=[2]Matrica!$A$9,AD170=[2]Matrica!$B$3),[2]Matrica!$D$9,IF(AND(AC170=[2]Matrica!$A$9,AD170=[2]Matrica!$E$3),[2]Matrica!$G$9,IF(AND(AC170=[2]Matrica!$A$9,AD170=[2]Matrica!$H$3),[2]Matrica!$J$9,IF(AND(AC170=[2]Matrica!$A$10,AD170=[2]Matrica!$B$3),[2]Matrica!$D$10,IF(AND(AC170=[2]Matrica!$A$10,AD170=[2]Matrica!$E$3),[2]Matrica!$G$10,IF(AND(AC170=[2]Matrica!$A$10,AD170=[2]Matrica!$H$3),[2]Matrica!$J$10,IF(AND(AC170=[2]Matrica!$A$11,AD170=[2]Matrica!$B$3),[2]Matrica!$D$11,IF(AND(AC170=[2]Matrica!$A$11,AD170=[2]Matrica!$E$3),[2]Matrica!$G$11,IF(AND(AC170=[2]Matrica!$A$11,AD170=[2]Matrica!$H$3),[2]Matrica!$J$11,IF(AND(AC170=[2]Matrica!$A$12,AD170=[2]Matrica!$B$3),[2]Matrica!$D$12,IF(AND(AC170=[2]Matrica!$A$12,AD170=[2]Matrica!$E$3),[2]Matrica!$G$12,IF(AND(AC170=[2]Matrica!$A$12,AD170=[2]Matrica!$H$3),[2]Matrica!$J$12,IF(AND(AC170=[2]Matrica!$A$13,AD170=[2]Matrica!$B$3),[2]Matrica!$D$13,IF(AND(AC170=[2]Matrica!$A$13,AD170=[2]Matrica!$E$3),[2]Matrica!$G$13,IF(AND(AC170=[2]Matrica!$A$13,AD170=[2]Matrica!$H$3),[2]Matrica!$J$13,IF(AND(AC170=[2]Matrica!$A$14,AD170=[2]Matrica!$B$3),[2]Matrica!$D$14,IF(AND(AC170=[2]Matrica!$A$14,AD170=[2]Matrica!$E$3),[2]Matrica!$G$14,IF(AND(AC170=[2]Matrica!$A$14,AD170=[2]Matrica!$H$3),[2]Matrica!$J$14,IF(AND(AC170=[2]Matrica!$A$15,AD170=[2]Matrica!$B$3),[2]Matrica!$D$15,IF(AND(AC170=[2]Matrica!$A$15,AD170=[2]Matrica!$E$3),[2]Matrica!$G$15,IF(AND(AC170=[2]Matrica!$A$15,AD170=[2]Matrica!$H$3),[2]Matrica!$J$15,IF(AND(AC170=[2]Matrica!$A$16,AD170=[2]Matrica!$B$3),[2]Matrica!$D$16,IF(AND(AC170=[2]Matrica!$A$16,AD170=[2]Matrica!$E$3),[2]Matrica!$G$16,IF(AND(AC170=[2]Matrica!$A$16,AD170=[2]Matrica!$H$3),[2]Matrica!$J$16,"")))))))))))))))))))))))))))))))))))))))</f>
        <v/>
      </c>
      <c r="AC170" s="20"/>
      <c r="AD170" s="5"/>
      <c r="AE170" s="5"/>
      <c r="AF170" s="5"/>
      <c r="AG170" s="5"/>
    </row>
    <row r="171" spans="1:33" x14ac:dyDescent="0.25">
      <c r="A171" s="23"/>
      <c r="B171" s="23" t="s">
        <v>286</v>
      </c>
      <c r="C171" s="39"/>
      <c r="D171" s="39"/>
      <c r="E171" s="20"/>
      <c r="F171" s="9"/>
      <c r="G171" s="20"/>
      <c r="H171" s="11" t="str">
        <f>IFERROR(VLOOKUP(C171,'[1]Радна места'!$C$399:$H$577,6,FALSE),"")</f>
        <v/>
      </c>
      <c r="I171" s="11" t="str">
        <f>IFERROR(VLOOKUP(C171,'[1]Радна места'!$C$399:$I$577,7,FALSE),"")</f>
        <v/>
      </c>
      <c r="J171" s="20"/>
      <c r="K171" s="20"/>
      <c r="L171" s="12" t="str">
        <f>IFERROR(VLOOKUP(C171,'[1]Радна места'!$C$399:$J$577,8,FALSE),"")</f>
        <v/>
      </c>
      <c r="M171" s="13" t="str">
        <f>IFERROR(VLOOKUP(C171,'[1]Радна места'!$C$399:$K$577,9,FALSE),"")</f>
        <v/>
      </c>
      <c r="N171" s="13" t="str">
        <f>IFERROR(VLOOKUP(C171,'[1]Радна места'!$C$399:$L$577,10,FALSE),"")</f>
        <v/>
      </c>
      <c r="O171" s="13" t="str">
        <f>IFERROR(VLOOKUP(C171,'[1]Радна места'!$C$399:$M$577,11,FALSE),"")</f>
        <v/>
      </c>
      <c r="P171" s="14">
        <v>2817.35</v>
      </c>
      <c r="Q171" s="14" t="str">
        <f t="shared" si="18"/>
        <v/>
      </c>
      <c r="R171" s="15" t="str">
        <f t="shared" si="19"/>
        <v/>
      </c>
      <c r="S171" s="16" t="str">
        <f t="shared" si="20"/>
        <v/>
      </c>
      <c r="T171" s="16" t="str">
        <f t="shared" si="20"/>
        <v/>
      </c>
      <c r="U171" s="16" t="str">
        <f t="shared" si="21"/>
        <v/>
      </c>
      <c r="V171" s="18"/>
      <c r="W171" s="18"/>
      <c r="X171" s="12"/>
      <c r="Y171" s="18"/>
      <c r="Z171" s="18"/>
      <c r="AA171" s="19" t="str">
        <f>IF(AND(AC171=[2]Matrica!$A$4,AD171=[2]Matrica!$B$3),[2]Matrica!$B$4,IF(AND(AC171=[2]Matrica!$A$4,AD171=[2]Matrica!$E$3),[2]Matrica!$E$4,IF(AND(AC171=[2]Matrica!$A$4,AD171=[2]Matrica!$H$3),[2]Matrica!$H$4,IF(AND(AC171=[2]Matrica!$A$5,AD171=[2]Matrica!$B$3),[2]Matrica!$B$5,IF(AND(AC171=[2]Matrica!$A$5,AD171=[2]Matrica!$E$3),[2]Matrica!$E$5,IF(AND(AC171=[2]Matrica!$A$5,AD171=[2]Matrica!$H$3),[2]Matrica!$H$5,IF(AND(AC171=[2]Matrica!$A$6,AD171=[2]Matrica!$B$3),[2]Matrica!$B$6,IF(AND(AC171=[2]Matrica!$A$6,AD171=[2]Matrica!$E$3),[2]Matrica!$E$6,IF(AND(AC171=[2]Matrica!$A$6,AD171=[2]Matrica!$H$3),[2]Matrica!$H$6,IF(AND(AC171=[2]Matrica!$A$7,AD171=[2]Matrica!$B$3),[2]Matrica!$B$7,IF(AND(AC171=[2]Matrica!$A$7,AD171=[2]Matrica!$E$3),[2]Matrica!$E$7,IF(AND(AC171=[2]Matrica!$A$7,AD171=[2]Matrica!$H$3),[2]Matrica!$H$7,IF(AND(AC171=[2]Matrica!$A$8,AD171=[2]Matrica!$B$3),[2]Matrica!$B$8,IF(AND(AC171=[2]Matrica!$A$8,AD171=[2]Matrica!$E$3),[2]Matrica!$E$8,IF(AND(AC171=[2]Matrica!$A$8,AD171=[2]Matrica!$H$3),[2]Matrica!$H$8,IF(AND(AC171=[2]Matrica!$A$9,AD171=[2]Matrica!$B$3),[2]Matrica!$B$9,IF(AND(AC171=[2]Matrica!$A$9,AD171=[2]Matrica!$E$3),[2]Matrica!$E$9,IF(AND(AC171=[2]Matrica!$A$9,AD171=[2]Matrica!$H$3),[2]Matrica!$H$9,IF(AND(AC171=[2]Matrica!$A$10,AD171=[2]Matrica!$B$3),[2]Matrica!$B$10,IF(AND(AC171=[2]Matrica!$A$10,AD171=[2]Matrica!$E$3),[2]Matrica!$E$10,IF(AND(AC171=[2]Matrica!$A$10,AD171=[2]Matrica!$H$3),[2]Matrica!$H$10,IF(AND(AC171=[2]Matrica!$A$11,AD171=[2]Matrica!$B$3),[2]Matrica!$B$11,IF(AND(AC171=[2]Matrica!$A$11,AD171=[2]Matrica!$E$3),[2]Matrica!$E$11,IF(AND(AC171=[2]Matrica!$A$11,AD171=[2]Matrica!$H$3),[2]Matrica!$H$11,IF(AND(AC171=[2]Matrica!$A$12,AD171=[2]Matrica!$B$3),[2]Matrica!$B$12,IF(AND(AC171=[2]Matrica!$A$12,AD171=[2]Matrica!$E$3),[2]Matrica!$E$12,IF(AND(AC171=[2]Matrica!$A$12,AD171=[2]Matrica!$H$3),[2]Matrica!$H$12,IF(AND(AC171=[2]Matrica!$A$13,AD171=[2]Matrica!$B$3),[2]Matrica!$B$13,IF(AND(AC171=[2]Matrica!$A$13,AD171=[2]Matrica!$E$3),[2]Matrica!$E$13,IF(AND(AC171=[2]Matrica!$A$13,AD171=[2]Matrica!$H$3),[2]Matrica!$H$13,IF(AND(AC171=[2]Matrica!$A$14,AD171=[2]Matrica!$B$3),[2]Matrica!$B$14,IF(AND(AC171=[2]Matrica!$A$14,AD171=[2]Matrica!$E$3),[2]Matrica!$E$14,IF(AND(AC171=[2]Matrica!$A$14,AD171=[2]Matrica!$H$3),[2]Matrica!$H$14,IF(AND(AC171=[2]Matrica!$A$15,AD171=[2]Matrica!$B$3),[2]Matrica!$B$15,IF(AND(AC171=[2]Matrica!$A$15,AD171=[2]Matrica!$E$3),[2]Matrica!$E$15,IF(AND(AC171=[2]Matrica!$A$15,AD171=[2]Matrica!$H$3),[2]Matrica!$H$15,IF(AND(AC171=[2]Matrica!$A$16,AD171=[2]Matrica!$B$3),[2]Matrica!$B$16,IF(AND(AC171=[2]Matrica!$A$16,AD171=[2]Matrica!$E$3),[2]Matrica!$E$16,IF(AND(AC171=[2]Matrica!$A$16,AD171=[2]Matrica!$H$3),[2]Matrica!$H$16,"")))))))))))))))))))))))))))))))))))))))</f>
        <v/>
      </c>
      <c r="AB171" s="18" t="str">
        <f>IF(AND(AC171=[2]Matrica!$A$4,AD171=[2]Matrica!$B$3),[2]Matrica!$D$4,IF(AND(AC171=[2]Matrica!$A$4,AD171=[2]Matrica!$E$3),[2]Matrica!$G$4,IF(AND(AC171=[2]Matrica!$A$4,AD171=[2]Matrica!$H$3),[2]Matrica!$J$4,IF(AND(AC171=[2]Matrica!$A$5,AD171=[2]Matrica!$B$3),[2]Matrica!$D$5,IF(AND(AC171=[2]Matrica!$A$5,AD171=[2]Matrica!$E$3),[2]Matrica!$G$5,IF(AND(AC171=[2]Matrica!$A$5,AD171=[2]Matrica!$H$3),[2]Matrica!$J$5,IF(AND(AC171=[2]Matrica!$A$6,AD171=[2]Matrica!$B$3),[2]Matrica!$D$6,IF(AND(AC171=[2]Matrica!$A$6,AD171=[2]Matrica!$E$3),[2]Matrica!$G$6,IF(AND(AC171=[2]Matrica!$A$6,AD171=[2]Matrica!$H$3),[2]Matrica!$J$6,IF(AND(AC171=[2]Matrica!$A$7,AD171=[2]Matrica!$B$3),[2]Matrica!$D$7,IF(AND(AC171=[2]Matrica!$A$7,AD171=[2]Matrica!$E$3),[2]Matrica!$G$7,IF(AND(AC171=[2]Matrica!$A$7,AD171=[2]Matrica!$H$3),[2]Matrica!$J$7,IF(AND(AC171=[2]Matrica!$A$8,AD171=[2]Matrica!$B$3),[2]Matrica!$D$8,IF(AND(AC171=[2]Matrica!$A$8,AD171=[2]Matrica!$E$3),[2]Matrica!$G$8,IF(AND(AC171=[2]Matrica!$A$8,AD171=[2]Matrica!$H$3),[2]Matrica!$J$8,IF(AND(AC171=[2]Matrica!$A$9,AD171=[2]Matrica!$B$3),[2]Matrica!$D$9,IF(AND(AC171=[2]Matrica!$A$9,AD171=[2]Matrica!$E$3),[2]Matrica!$G$9,IF(AND(AC171=[2]Matrica!$A$9,AD171=[2]Matrica!$H$3),[2]Matrica!$J$9,IF(AND(AC171=[2]Matrica!$A$10,AD171=[2]Matrica!$B$3),[2]Matrica!$D$10,IF(AND(AC171=[2]Matrica!$A$10,AD171=[2]Matrica!$E$3),[2]Matrica!$G$10,IF(AND(AC171=[2]Matrica!$A$10,AD171=[2]Matrica!$H$3),[2]Matrica!$J$10,IF(AND(AC171=[2]Matrica!$A$11,AD171=[2]Matrica!$B$3),[2]Matrica!$D$11,IF(AND(AC171=[2]Matrica!$A$11,AD171=[2]Matrica!$E$3),[2]Matrica!$G$11,IF(AND(AC171=[2]Matrica!$A$11,AD171=[2]Matrica!$H$3),[2]Matrica!$J$11,IF(AND(AC171=[2]Matrica!$A$12,AD171=[2]Matrica!$B$3),[2]Matrica!$D$12,IF(AND(AC171=[2]Matrica!$A$12,AD171=[2]Matrica!$E$3),[2]Matrica!$G$12,IF(AND(AC171=[2]Matrica!$A$12,AD171=[2]Matrica!$H$3),[2]Matrica!$J$12,IF(AND(AC171=[2]Matrica!$A$13,AD171=[2]Matrica!$B$3),[2]Matrica!$D$13,IF(AND(AC171=[2]Matrica!$A$13,AD171=[2]Matrica!$E$3),[2]Matrica!$G$13,IF(AND(AC171=[2]Matrica!$A$13,AD171=[2]Matrica!$H$3),[2]Matrica!$J$13,IF(AND(AC171=[2]Matrica!$A$14,AD171=[2]Matrica!$B$3),[2]Matrica!$D$14,IF(AND(AC171=[2]Matrica!$A$14,AD171=[2]Matrica!$E$3),[2]Matrica!$G$14,IF(AND(AC171=[2]Matrica!$A$14,AD171=[2]Matrica!$H$3),[2]Matrica!$J$14,IF(AND(AC171=[2]Matrica!$A$15,AD171=[2]Matrica!$B$3),[2]Matrica!$D$15,IF(AND(AC171=[2]Matrica!$A$15,AD171=[2]Matrica!$E$3),[2]Matrica!$G$15,IF(AND(AC171=[2]Matrica!$A$15,AD171=[2]Matrica!$H$3),[2]Matrica!$J$15,IF(AND(AC171=[2]Matrica!$A$16,AD171=[2]Matrica!$B$3),[2]Matrica!$D$16,IF(AND(AC171=[2]Matrica!$A$16,AD171=[2]Matrica!$E$3),[2]Matrica!$G$16,IF(AND(AC171=[2]Matrica!$A$16,AD171=[2]Matrica!$H$3),[2]Matrica!$J$16,"")))))))))))))))))))))))))))))))))))))))</f>
        <v/>
      </c>
      <c r="AC171" s="20"/>
      <c r="AD171" s="5"/>
      <c r="AE171" s="5"/>
      <c r="AF171" s="5"/>
      <c r="AG171" s="5"/>
    </row>
    <row r="172" spans="1:33" x14ac:dyDescent="0.25">
      <c r="A172" s="23"/>
      <c r="B172" s="23" t="s">
        <v>340</v>
      </c>
      <c r="C172" s="39"/>
      <c r="D172" s="39"/>
      <c r="E172" s="8"/>
      <c r="F172" s="9"/>
      <c r="G172" s="10"/>
      <c r="H172" s="11" t="str">
        <f>IFERROR(VLOOKUP(C172,'[1]Радна места'!$C$399:$H$577,6,FALSE),"")</f>
        <v/>
      </c>
      <c r="I172" s="11" t="str">
        <f>IFERROR(VLOOKUP(C172,'[1]Радна места'!$C$399:$I$577,7,FALSE),"")</f>
        <v/>
      </c>
      <c r="J172" s="12"/>
      <c r="K172" s="12"/>
      <c r="L172" s="12" t="str">
        <f>IFERROR(VLOOKUP(C172,'[1]Радна места'!$C$399:$J$577,8,FALSE),"")</f>
        <v/>
      </c>
      <c r="M172" s="13" t="str">
        <f>IFERROR(VLOOKUP(C172,'[1]Радна места'!$C$399:$K$577,9,FALSE),"")</f>
        <v/>
      </c>
      <c r="N172" s="13" t="str">
        <f>IFERROR(VLOOKUP(C172,'[1]Радна места'!$C$399:$L$577,10,FALSE),"")</f>
        <v/>
      </c>
      <c r="O172" s="13" t="str">
        <f>IFERROR(VLOOKUP(C172,'[1]Радна места'!$C$399:$M$577,11,FALSE),"")</f>
        <v/>
      </c>
      <c r="P172" s="14">
        <v>2817.35</v>
      </c>
      <c r="Q172" s="14" t="str">
        <f t="shared" si="18"/>
        <v/>
      </c>
      <c r="R172" s="15" t="str">
        <f t="shared" si="19"/>
        <v/>
      </c>
      <c r="S172" s="16" t="str">
        <f t="shared" si="20"/>
        <v/>
      </c>
      <c r="T172" s="16" t="str">
        <f t="shared" si="20"/>
        <v/>
      </c>
      <c r="U172" s="16" t="str">
        <f t="shared" si="21"/>
        <v/>
      </c>
      <c r="V172" s="18"/>
      <c r="W172" s="18"/>
      <c r="X172" s="12"/>
      <c r="Y172" s="18"/>
      <c r="Z172" s="18"/>
      <c r="AA172" s="19" t="str">
        <f>IF(AND(AC172=[2]Matrica!$A$4,AD172=[2]Matrica!$B$3),[2]Matrica!$B$4,IF(AND(AC172=[2]Matrica!$A$4,AD172=[2]Matrica!$E$3),[2]Matrica!$E$4,IF(AND(AC172=[2]Matrica!$A$4,AD172=[2]Matrica!$H$3),[2]Matrica!$H$4,IF(AND(AC172=[2]Matrica!$A$5,AD172=[2]Matrica!$B$3),[2]Matrica!$B$5,IF(AND(AC172=[2]Matrica!$A$5,AD172=[2]Matrica!$E$3),[2]Matrica!$E$5,IF(AND(AC172=[2]Matrica!$A$5,AD172=[2]Matrica!$H$3),[2]Matrica!$H$5,IF(AND(AC172=[2]Matrica!$A$6,AD172=[2]Matrica!$B$3),[2]Matrica!$B$6,IF(AND(AC172=[2]Matrica!$A$6,AD172=[2]Matrica!$E$3),[2]Matrica!$E$6,IF(AND(AC172=[2]Matrica!$A$6,AD172=[2]Matrica!$H$3),[2]Matrica!$H$6,IF(AND(AC172=[2]Matrica!$A$7,AD172=[2]Matrica!$B$3),[2]Matrica!$B$7,IF(AND(AC172=[2]Matrica!$A$7,AD172=[2]Matrica!$E$3),[2]Matrica!$E$7,IF(AND(AC172=[2]Matrica!$A$7,AD172=[2]Matrica!$H$3),[2]Matrica!$H$7,IF(AND(AC172=[2]Matrica!$A$8,AD172=[2]Matrica!$B$3),[2]Matrica!$B$8,IF(AND(AC172=[2]Matrica!$A$8,AD172=[2]Matrica!$E$3),[2]Matrica!$E$8,IF(AND(AC172=[2]Matrica!$A$8,AD172=[2]Matrica!$H$3),[2]Matrica!$H$8,IF(AND(AC172=[2]Matrica!$A$9,AD172=[2]Matrica!$B$3),[2]Matrica!$B$9,IF(AND(AC172=[2]Matrica!$A$9,AD172=[2]Matrica!$E$3),[2]Matrica!$E$9,IF(AND(AC172=[2]Matrica!$A$9,AD172=[2]Matrica!$H$3),[2]Matrica!$H$9,IF(AND(AC172=[2]Matrica!$A$10,AD172=[2]Matrica!$B$3),[2]Matrica!$B$10,IF(AND(AC172=[2]Matrica!$A$10,AD172=[2]Matrica!$E$3),[2]Matrica!$E$10,IF(AND(AC172=[2]Matrica!$A$10,AD172=[2]Matrica!$H$3),[2]Matrica!$H$10,IF(AND(AC172=[2]Matrica!$A$11,AD172=[2]Matrica!$B$3),[2]Matrica!$B$11,IF(AND(AC172=[2]Matrica!$A$11,AD172=[2]Matrica!$E$3),[2]Matrica!$E$11,IF(AND(AC172=[2]Matrica!$A$11,AD172=[2]Matrica!$H$3),[2]Matrica!$H$11,IF(AND(AC172=[2]Matrica!$A$12,AD172=[2]Matrica!$B$3),[2]Matrica!$B$12,IF(AND(AC172=[2]Matrica!$A$12,AD172=[2]Matrica!$E$3),[2]Matrica!$E$12,IF(AND(AC172=[2]Matrica!$A$12,AD172=[2]Matrica!$H$3),[2]Matrica!$H$12,IF(AND(AC172=[2]Matrica!$A$13,AD172=[2]Matrica!$B$3),[2]Matrica!$B$13,IF(AND(AC172=[2]Matrica!$A$13,AD172=[2]Matrica!$E$3),[2]Matrica!$E$13,IF(AND(AC172=[2]Matrica!$A$13,AD172=[2]Matrica!$H$3),[2]Matrica!$H$13,IF(AND(AC172=[2]Matrica!$A$14,AD172=[2]Matrica!$B$3),[2]Matrica!$B$14,IF(AND(AC172=[2]Matrica!$A$14,AD172=[2]Matrica!$E$3),[2]Matrica!$E$14,IF(AND(AC172=[2]Matrica!$A$14,AD172=[2]Matrica!$H$3),[2]Matrica!$H$14,IF(AND(AC172=[2]Matrica!$A$15,AD172=[2]Matrica!$B$3),[2]Matrica!$B$15,IF(AND(AC172=[2]Matrica!$A$15,AD172=[2]Matrica!$E$3),[2]Matrica!$E$15,IF(AND(AC172=[2]Matrica!$A$15,AD172=[2]Matrica!$H$3),[2]Matrica!$H$15,IF(AND(AC172=[2]Matrica!$A$16,AD172=[2]Matrica!$B$3),[2]Matrica!$B$16,IF(AND(AC172=[2]Matrica!$A$16,AD172=[2]Matrica!$E$3),[2]Matrica!$E$16,IF(AND(AC172=[2]Matrica!$A$16,AD172=[2]Matrica!$H$3),[2]Matrica!$H$16,"")))))))))))))))))))))))))))))))))))))))</f>
        <v/>
      </c>
      <c r="AB172" s="18" t="str">
        <f>IF(AND(AC172=[2]Matrica!$A$4,AD172=[2]Matrica!$B$3),[2]Matrica!$D$4,IF(AND(AC172=[2]Matrica!$A$4,AD172=[2]Matrica!$E$3),[2]Matrica!$G$4,IF(AND(AC172=[2]Matrica!$A$4,AD172=[2]Matrica!$H$3),[2]Matrica!$J$4,IF(AND(AC172=[2]Matrica!$A$5,AD172=[2]Matrica!$B$3),[2]Matrica!$D$5,IF(AND(AC172=[2]Matrica!$A$5,AD172=[2]Matrica!$E$3),[2]Matrica!$G$5,IF(AND(AC172=[2]Matrica!$A$5,AD172=[2]Matrica!$H$3),[2]Matrica!$J$5,IF(AND(AC172=[2]Matrica!$A$6,AD172=[2]Matrica!$B$3),[2]Matrica!$D$6,IF(AND(AC172=[2]Matrica!$A$6,AD172=[2]Matrica!$E$3),[2]Matrica!$G$6,IF(AND(AC172=[2]Matrica!$A$6,AD172=[2]Matrica!$H$3),[2]Matrica!$J$6,IF(AND(AC172=[2]Matrica!$A$7,AD172=[2]Matrica!$B$3),[2]Matrica!$D$7,IF(AND(AC172=[2]Matrica!$A$7,AD172=[2]Matrica!$E$3),[2]Matrica!$G$7,IF(AND(AC172=[2]Matrica!$A$7,AD172=[2]Matrica!$H$3),[2]Matrica!$J$7,IF(AND(AC172=[2]Matrica!$A$8,AD172=[2]Matrica!$B$3),[2]Matrica!$D$8,IF(AND(AC172=[2]Matrica!$A$8,AD172=[2]Matrica!$E$3),[2]Matrica!$G$8,IF(AND(AC172=[2]Matrica!$A$8,AD172=[2]Matrica!$H$3),[2]Matrica!$J$8,IF(AND(AC172=[2]Matrica!$A$9,AD172=[2]Matrica!$B$3),[2]Matrica!$D$9,IF(AND(AC172=[2]Matrica!$A$9,AD172=[2]Matrica!$E$3),[2]Matrica!$G$9,IF(AND(AC172=[2]Matrica!$A$9,AD172=[2]Matrica!$H$3),[2]Matrica!$J$9,IF(AND(AC172=[2]Matrica!$A$10,AD172=[2]Matrica!$B$3),[2]Matrica!$D$10,IF(AND(AC172=[2]Matrica!$A$10,AD172=[2]Matrica!$E$3),[2]Matrica!$G$10,IF(AND(AC172=[2]Matrica!$A$10,AD172=[2]Matrica!$H$3),[2]Matrica!$J$10,IF(AND(AC172=[2]Matrica!$A$11,AD172=[2]Matrica!$B$3),[2]Matrica!$D$11,IF(AND(AC172=[2]Matrica!$A$11,AD172=[2]Matrica!$E$3),[2]Matrica!$G$11,IF(AND(AC172=[2]Matrica!$A$11,AD172=[2]Matrica!$H$3),[2]Matrica!$J$11,IF(AND(AC172=[2]Matrica!$A$12,AD172=[2]Matrica!$B$3),[2]Matrica!$D$12,IF(AND(AC172=[2]Matrica!$A$12,AD172=[2]Matrica!$E$3),[2]Matrica!$G$12,IF(AND(AC172=[2]Matrica!$A$12,AD172=[2]Matrica!$H$3),[2]Matrica!$J$12,IF(AND(AC172=[2]Matrica!$A$13,AD172=[2]Matrica!$B$3),[2]Matrica!$D$13,IF(AND(AC172=[2]Matrica!$A$13,AD172=[2]Matrica!$E$3),[2]Matrica!$G$13,IF(AND(AC172=[2]Matrica!$A$13,AD172=[2]Matrica!$H$3),[2]Matrica!$J$13,IF(AND(AC172=[2]Matrica!$A$14,AD172=[2]Matrica!$B$3),[2]Matrica!$D$14,IF(AND(AC172=[2]Matrica!$A$14,AD172=[2]Matrica!$E$3),[2]Matrica!$G$14,IF(AND(AC172=[2]Matrica!$A$14,AD172=[2]Matrica!$H$3),[2]Matrica!$J$14,IF(AND(AC172=[2]Matrica!$A$15,AD172=[2]Matrica!$B$3),[2]Matrica!$D$15,IF(AND(AC172=[2]Matrica!$A$15,AD172=[2]Matrica!$E$3),[2]Matrica!$G$15,IF(AND(AC172=[2]Matrica!$A$15,AD172=[2]Matrica!$H$3),[2]Matrica!$J$15,IF(AND(AC172=[2]Matrica!$A$16,AD172=[2]Matrica!$B$3),[2]Matrica!$D$16,IF(AND(AC172=[2]Matrica!$A$16,AD172=[2]Matrica!$E$3),[2]Matrica!$G$16,IF(AND(AC172=[2]Matrica!$A$16,AD172=[2]Matrica!$H$3),[2]Matrica!$J$16,"")))))))))))))))))))))))))))))))))))))))</f>
        <v/>
      </c>
      <c r="AC172" s="20"/>
      <c r="AD172" s="5"/>
      <c r="AE172" s="5"/>
      <c r="AF172" s="5"/>
      <c r="AG172" s="5"/>
    </row>
    <row r="173" spans="1:33" x14ac:dyDescent="0.25">
      <c r="A173" s="23"/>
      <c r="B173" s="23" t="s">
        <v>341</v>
      </c>
      <c r="C173" s="39"/>
      <c r="D173" s="39"/>
      <c r="E173" s="8"/>
      <c r="F173" s="9"/>
      <c r="G173" s="10"/>
      <c r="H173" s="11" t="str">
        <f>IFERROR(VLOOKUP(C173,'[1]Радна места'!$C$399:$H$577,6,FALSE),"")</f>
        <v/>
      </c>
      <c r="I173" s="11" t="str">
        <f>IFERROR(VLOOKUP(C173,'[1]Радна места'!$C$399:$I$577,7,FALSE),"")</f>
        <v/>
      </c>
      <c r="J173" s="12"/>
      <c r="K173" s="12"/>
      <c r="L173" s="12" t="str">
        <f>IFERROR(VLOOKUP(C173,'[1]Радна места'!$C$399:$J$577,8,FALSE),"")</f>
        <v/>
      </c>
      <c r="M173" s="13" t="str">
        <f>IFERROR(VLOOKUP(C173,'[1]Радна места'!$C$399:$K$577,9,FALSE),"")</f>
        <v/>
      </c>
      <c r="N173" s="13" t="str">
        <f>IFERROR(VLOOKUP(C173,'[1]Радна места'!$C$399:$L$577,10,FALSE),"")</f>
        <v/>
      </c>
      <c r="O173" s="13" t="str">
        <f>IFERROR(VLOOKUP(C173,'[1]Радна места'!$C$399:$M$577,11,FALSE),"")</f>
        <v/>
      </c>
      <c r="P173" s="14">
        <v>2817.35</v>
      </c>
      <c r="Q173" s="14" t="str">
        <f t="shared" si="18"/>
        <v/>
      </c>
      <c r="R173" s="15" t="str">
        <f t="shared" si="19"/>
        <v/>
      </c>
      <c r="S173" s="16" t="str">
        <f t="shared" si="20"/>
        <v/>
      </c>
      <c r="T173" s="16" t="str">
        <f t="shared" si="20"/>
        <v/>
      </c>
      <c r="U173" s="16" t="str">
        <f t="shared" si="21"/>
        <v/>
      </c>
      <c r="V173" s="18"/>
      <c r="W173" s="18"/>
      <c r="X173" s="12"/>
      <c r="Y173" s="18"/>
      <c r="Z173" s="18"/>
      <c r="AA173" s="19" t="str">
        <f>IF(AND(AC173=[2]Matrica!$A$4,AD173=[2]Matrica!$B$3),[2]Matrica!$B$4,IF(AND(AC173=[2]Matrica!$A$4,AD173=[2]Matrica!$E$3),[2]Matrica!$E$4,IF(AND(AC173=[2]Matrica!$A$4,AD173=[2]Matrica!$H$3),[2]Matrica!$H$4,IF(AND(AC173=[2]Matrica!$A$5,AD173=[2]Matrica!$B$3),[2]Matrica!$B$5,IF(AND(AC173=[2]Matrica!$A$5,AD173=[2]Matrica!$E$3),[2]Matrica!$E$5,IF(AND(AC173=[2]Matrica!$A$5,AD173=[2]Matrica!$H$3),[2]Matrica!$H$5,IF(AND(AC173=[2]Matrica!$A$6,AD173=[2]Matrica!$B$3),[2]Matrica!$B$6,IF(AND(AC173=[2]Matrica!$A$6,AD173=[2]Matrica!$E$3),[2]Matrica!$E$6,IF(AND(AC173=[2]Matrica!$A$6,AD173=[2]Matrica!$H$3),[2]Matrica!$H$6,IF(AND(AC173=[2]Matrica!$A$7,AD173=[2]Matrica!$B$3),[2]Matrica!$B$7,IF(AND(AC173=[2]Matrica!$A$7,AD173=[2]Matrica!$E$3),[2]Matrica!$E$7,IF(AND(AC173=[2]Matrica!$A$7,AD173=[2]Matrica!$H$3),[2]Matrica!$H$7,IF(AND(AC173=[2]Matrica!$A$8,AD173=[2]Matrica!$B$3),[2]Matrica!$B$8,IF(AND(AC173=[2]Matrica!$A$8,AD173=[2]Matrica!$E$3),[2]Matrica!$E$8,IF(AND(AC173=[2]Matrica!$A$8,AD173=[2]Matrica!$H$3),[2]Matrica!$H$8,IF(AND(AC173=[2]Matrica!$A$9,AD173=[2]Matrica!$B$3),[2]Matrica!$B$9,IF(AND(AC173=[2]Matrica!$A$9,AD173=[2]Matrica!$E$3),[2]Matrica!$E$9,IF(AND(AC173=[2]Matrica!$A$9,AD173=[2]Matrica!$H$3),[2]Matrica!$H$9,IF(AND(AC173=[2]Matrica!$A$10,AD173=[2]Matrica!$B$3),[2]Matrica!$B$10,IF(AND(AC173=[2]Matrica!$A$10,AD173=[2]Matrica!$E$3),[2]Matrica!$E$10,IF(AND(AC173=[2]Matrica!$A$10,AD173=[2]Matrica!$H$3),[2]Matrica!$H$10,IF(AND(AC173=[2]Matrica!$A$11,AD173=[2]Matrica!$B$3),[2]Matrica!$B$11,IF(AND(AC173=[2]Matrica!$A$11,AD173=[2]Matrica!$E$3),[2]Matrica!$E$11,IF(AND(AC173=[2]Matrica!$A$11,AD173=[2]Matrica!$H$3),[2]Matrica!$H$11,IF(AND(AC173=[2]Matrica!$A$12,AD173=[2]Matrica!$B$3),[2]Matrica!$B$12,IF(AND(AC173=[2]Matrica!$A$12,AD173=[2]Matrica!$E$3),[2]Matrica!$E$12,IF(AND(AC173=[2]Matrica!$A$12,AD173=[2]Matrica!$H$3),[2]Matrica!$H$12,IF(AND(AC173=[2]Matrica!$A$13,AD173=[2]Matrica!$B$3),[2]Matrica!$B$13,IF(AND(AC173=[2]Matrica!$A$13,AD173=[2]Matrica!$E$3),[2]Matrica!$E$13,IF(AND(AC173=[2]Matrica!$A$13,AD173=[2]Matrica!$H$3),[2]Matrica!$H$13,IF(AND(AC173=[2]Matrica!$A$14,AD173=[2]Matrica!$B$3),[2]Matrica!$B$14,IF(AND(AC173=[2]Matrica!$A$14,AD173=[2]Matrica!$E$3),[2]Matrica!$E$14,IF(AND(AC173=[2]Matrica!$A$14,AD173=[2]Matrica!$H$3),[2]Matrica!$H$14,IF(AND(AC173=[2]Matrica!$A$15,AD173=[2]Matrica!$B$3),[2]Matrica!$B$15,IF(AND(AC173=[2]Matrica!$A$15,AD173=[2]Matrica!$E$3),[2]Matrica!$E$15,IF(AND(AC173=[2]Matrica!$A$15,AD173=[2]Matrica!$H$3),[2]Matrica!$H$15,IF(AND(AC173=[2]Matrica!$A$16,AD173=[2]Matrica!$B$3),[2]Matrica!$B$16,IF(AND(AC173=[2]Matrica!$A$16,AD173=[2]Matrica!$E$3),[2]Matrica!$E$16,IF(AND(AC173=[2]Matrica!$A$16,AD173=[2]Matrica!$H$3),[2]Matrica!$H$16,"")))))))))))))))))))))))))))))))))))))))</f>
        <v/>
      </c>
      <c r="AB173" s="18" t="str">
        <f>IF(AND(AC173=[2]Matrica!$A$4,AD173=[2]Matrica!$B$3),[2]Matrica!$D$4,IF(AND(AC173=[2]Matrica!$A$4,AD173=[2]Matrica!$E$3),[2]Matrica!$G$4,IF(AND(AC173=[2]Matrica!$A$4,AD173=[2]Matrica!$H$3),[2]Matrica!$J$4,IF(AND(AC173=[2]Matrica!$A$5,AD173=[2]Matrica!$B$3),[2]Matrica!$D$5,IF(AND(AC173=[2]Matrica!$A$5,AD173=[2]Matrica!$E$3),[2]Matrica!$G$5,IF(AND(AC173=[2]Matrica!$A$5,AD173=[2]Matrica!$H$3),[2]Matrica!$J$5,IF(AND(AC173=[2]Matrica!$A$6,AD173=[2]Matrica!$B$3),[2]Matrica!$D$6,IF(AND(AC173=[2]Matrica!$A$6,AD173=[2]Matrica!$E$3),[2]Matrica!$G$6,IF(AND(AC173=[2]Matrica!$A$6,AD173=[2]Matrica!$H$3),[2]Matrica!$J$6,IF(AND(AC173=[2]Matrica!$A$7,AD173=[2]Matrica!$B$3),[2]Matrica!$D$7,IF(AND(AC173=[2]Matrica!$A$7,AD173=[2]Matrica!$E$3),[2]Matrica!$G$7,IF(AND(AC173=[2]Matrica!$A$7,AD173=[2]Matrica!$H$3),[2]Matrica!$J$7,IF(AND(AC173=[2]Matrica!$A$8,AD173=[2]Matrica!$B$3),[2]Matrica!$D$8,IF(AND(AC173=[2]Matrica!$A$8,AD173=[2]Matrica!$E$3),[2]Matrica!$G$8,IF(AND(AC173=[2]Matrica!$A$8,AD173=[2]Matrica!$H$3),[2]Matrica!$J$8,IF(AND(AC173=[2]Matrica!$A$9,AD173=[2]Matrica!$B$3),[2]Matrica!$D$9,IF(AND(AC173=[2]Matrica!$A$9,AD173=[2]Matrica!$E$3),[2]Matrica!$G$9,IF(AND(AC173=[2]Matrica!$A$9,AD173=[2]Matrica!$H$3),[2]Matrica!$J$9,IF(AND(AC173=[2]Matrica!$A$10,AD173=[2]Matrica!$B$3),[2]Matrica!$D$10,IF(AND(AC173=[2]Matrica!$A$10,AD173=[2]Matrica!$E$3),[2]Matrica!$G$10,IF(AND(AC173=[2]Matrica!$A$10,AD173=[2]Matrica!$H$3),[2]Matrica!$J$10,IF(AND(AC173=[2]Matrica!$A$11,AD173=[2]Matrica!$B$3),[2]Matrica!$D$11,IF(AND(AC173=[2]Matrica!$A$11,AD173=[2]Matrica!$E$3),[2]Matrica!$G$11,IF(AND(AC173=[2]Matrica!$A$11,AD173=[2]Matrica!$H$3),[2]Matrica!$J$11,IF(AND(AC173=[2]Matrica!$A$12,AD173=[2]Matrica!$B$3),[2]Matrica!$D$12,IF(AND(AC173=[2]Matrica!$A$12,AD173=[2]Matrica!$E$3),[2]Matrica!$G$12,IF(AND(AC173=[2]Matrica!$A$12,AD173=[2]Matrica!$H$3),[2]Matrica!$J$12,IF(AND(AC173=[2]Matrica!$A$13,AD173=[2]Matrica!$B$3),[2]Matrica!$D$13,IF(AND(AC173=[2]Matrica!$A$13,AD173=[2]Matrica!$E$3),[2]Matrica!$G$13,IF(AND(AC173=[2]Matrica!$A$13,AD173=[2]Matrica!$H$3),[2]Matrica!$J$13,IF(AND(AC173=[2]Matrica!$A$14,AD173=[2]Matrica!$B$3),[2]Matrica!$D$14,IF(AND(AC173=[2]Matrica!$A$14,AD173=[2]Matrica!$E$3),[2]Matrica!$G$14,IF(AND(AC173=[2]Matrica!$A$14,AD173=[2]Matrica!$H$3),[2]Matrica!$J$14,IF(AND(AC173=[2]Matrica!$A$15,AD173=[2]Matrica!$B$3),[2]Matrica!$D$15,IF(AND(AC173=[2]Matrica!$A$15,AD173=[2]Matrica!$E$3),[2]Matrica!$G$15,IF(AND(AC173=[2]Matrica!$A$15,AD173=[2]Matrica!$H$3),[2]Matrica!$J$15,IF(AND(AC173=[2]Matrica!$A$16,AD173=[2]Matrica!$B$3),[2]Matrica!$D$16,IF(AND(AC173=[2]Matrica!$A$16,AD173=[2]Matrica!$E$3),[2]Matrica!$G$16,IF(AND(AC173=[2]Matrica!$A$16,AD173=[2]Matrica!$H$3),[2]Matrica!$J$16,"")))))))))))))))))))))))))))))))))))))))</f>
        <v/>
      </c>
      <c r="AC173" s="20"/>
      <c r="AD173" s="5"/>
      <c r="AE173" s="5"/>
      <c r="AF173" s="5"/>
      <c r="AG173" s="5"/>
    </row>
    <row r="174" spans="1:33" x14ac:dyDescent="0.25">
      <c r="A174" s="23"/>
      <c r="B174" s="23" t="s">
        <v>60</v>
      </c>
      <c r="C174" s="39"/>
      <c r="D174" s="39"/>
      <c r="E174" s="8"/>
      <c r="F174" s="9"/>
      <c r="G174" s="10"/>
      <c r="H174" s="11" t="str">
        <f>IFERROR(VLOOKUP(C174,'[1]Радна места'!$C$399:$H$577,6,FALSE),"")</f>
        <v/>
      </c>
      <c r="I174" s="11" t="str">
        <f>IFERROR(VLOOKUP(C174,'[1]Радна места'!$C$399:$I$577,7,FALSE),"")</f>
        <v/>
      </c>
      <c r="J174" s="12"/>
      <c r="K174" s="12"/>
      <c r="L174" s="12" t="str">
        <f>IFERROR(VLOOKUP(C174,'[1]Радна места'!$C$399:$J$577,8,FALSE),"")</f>
        <v/>
      </c>
      <c r="M174" s="13" t="str">
        <f>IFERROR(VLOOKUP(C174,'[1]Радна места'!$C$399:$K$577,9,FALSE),"")</f>
        <v/>
      </c>
      <c r="N174" s="13" t="str">
        <f>IFERROR(VLOOKUP(C174,'[1]Радна места'!$C$399:$L$577,10,FALSE),"")</f>
        <v/>
      </c>
      <c r="O174" s="13" t="str">
        <f>IFERROR(VLOOKUP(C174,'[1]Радна места'!$C$399:$M$577,11,FALSE),"")</f>
        <v/>
      </c>
      <c r="P174" s="14">
        <v>2817.35</v>
      </c>
      <c r="Q174" s="14" t="str">
        <f t="shared" si="18"/>
        <v/>
      </c>
      <c r="R174" s="15" t="str">
        <f t="shared" si="19"/>
        <v/>
      </c>
      <c r="S174" s="16" t="str">
        <f t="shared" si="20"/>
        <v/>
      </c>
      <c r="T174" s="16" t="str">
        <f t="shared" si="20"/>
        <v/>
      </c>
      <c r="U174" s="16" t="str">
        <f t="shared" si="21"/>
        <v/>
      </c>
      <c r="V174" s="18"/>
      <c r="W174" s="18"/>
      <c r="X174" s="12"/>
      <c r="Y174" s="18"/>
      <c r="Z174" s="18"/>
      <c r="AA174" s="19" t="str">
        <f>IF(AND(AC174=[2]Matrica!$A$4,AD174=[2]Matrica!$B$3),[2]Matrica!$B$4,IF(AND(AC174=[2]Matrica!$A$4,AD174=[2]Matrica!$E$3),[2]Matrica!$E$4,IF(AND(AC174=[2]Matrica!$A$4,AD174=[2]Matrica!$H$3),[2]Matrica!$H$4,IF(AND(AC174=[2]Matrica!$A$5,AD174=[2]Matrica!$B$3),[2]Matrica!$B$5,IF(AND(AC174=[2]Matrica!$A$5,AD174=[2]Matrica!$E$3),[2]Matrica!$E$5,IF(AND(AC174=[2]Matrica!$A$5,AD174=[2]Matrica!$H$3),[2]Matrica!$H$5,IF(AND(AC174=[2]Matrica!$A$6,AD174=[2]Matrica!$B$3),[2]Matrica!$B$6,IF(AND(AC174=[2]Matrica!$A$6,AD174=[2]Matrica!$E$3),[2]Matrica!$E$6,IF(AND(AC174=[2]Matrica!$A$6,AD174=[2]Matrica!$H$3),[2]Matrica!$H$6,IF(AND(AC174=[2]Matrica!$A$7,AD174=[2]Matrica!$B$3),[2]Matrica!$B$7,IF(AND(AC174=[2]Matrica!$A$7,AD174=[2]Matrica!$E$3),[2]Matrica!$E$7,IF(AND(AC174=[2]Matrica!$A$7,AD174=[2]Matrica!$H$3),[2]Matrica!$H$7,IF(AND(AC174=[2]Matrica!$A$8,AD174=[2]Matrica!$B$3),[2]Matrica!$B$8,IF(AND(AC174=[2]Matrica!$A$8,AD174=[2]Matrica!$E$3),[2]Matrica!$E$8,IF(AND(AC174=[2]Matrica!$A$8,AD174=[2]Matrica!$H$3),[2]Matrica!$H$8,IF(AND(AC174=[2]Matrica!$A$9,AD174=[2]Matrica!$B$3),[2]Matrica!$B$9,IF(AND(AC174=[2]Matrica!$A$9,AD174=[2]Matrica!$E$3),[2]Matrica!$E$9,IF(AND(AC174=[2]Matrica!$A$9,AD174=[2]Matrica!$H$3),[2]Matrica!$H$9,IF(AND(AC174=[2]Matrica!$A$10,AD174=[2]Matrica!$B$3),[2]Matrica!$B$10,IF(AND(AC174=[2]Matrica!$A$10,AD174=[2]Matrica!$E$3),[2]Matrica!$E$10,IF(AND(AC174=[2]Matrica!$A$10,AD174=[2]Matrica!$H$3),[2]Matrica!$H$10,IF(AND(AC174=[2]Matrica!$A$11,AD174=[2]Matrica!$B$3),[2]Matrica!$B$11,IF(AND(AC174=[2]Matrica!$A$11,AD174=[2]Matrica!$E$3),[2]Matrica!$E$11,IF(AND(AC174=[2]Matrica!$A$11,AD174=[2]Matrica!$H$3),[2]Matrica!$H$11,IF(AND(AC174=[2]Matrica!$A$12,AD174=[2]Matrica!$B$3),[2]Matrica!$B$12,IF(AND(AC174=[2]Matrica!$A$12,AD174=[2]Matrica!$E$3),[2]Matrica!$E$12,IF(AND(AC174=[2]Matrica!$A$12,AD174=[2]Matrica!$H$3),[2]Matrica!$H$12,IF(AND(AC174=[2]Matrica!$A$13,AD174=[2]Matrica!$B$3),[2]Matrica!$B$13,IF(AND(AC174=[2]Matrica!$A$13,AD174=[2]Matrica!$E$3),[2]Matrica!$E$13,IF(AND(AC174=[2]Matrica!$A$13,AD174=[2]Matrica!$H$3),[2]Matrica!$H$13,IF(AND(AC174=[2]Matrica!$A$14,AD174=[2]Matrica!$B$3),[2]Matrica!$B$14,IF(AND(AC174=[2]Matrica!$A$14,AD174=[2]Matrica!$E$3),[2]Matrica!$E$14,IF(AND(AC174=[2]Matrica!$A$14,AD174=[2]Matrica!$H$3),[2]Matrica!$H$14,IF(AND(AC174=[2]Matrica!$A$15,AD174=[2]Matrica!$B$3),[2]Matrica!$B$15,IF(AND(AC174=[2]Matrica!$A$15,AD174=[2]Matrica!$E$3),[2]Matrica!$E$15,IF(AND(AC174=[2]Matrica!$A$15,AD174=[2]Matrica!$H$3),[2]Matrica!$H$15,IF(AND(AC174=[2]Matrica!$A$16,AD174=[2]Matrica!$B$3),[2]Matrica!$B$16,IF(AND(AC174=[2]Matrica!$A$16,AD174=[2]Matrica!$E$3),[2]Matrica!$E$16,IF(AND(AC174=[2]Matrica!$A$16,AD174=[2]Matrica!$H$3),[2]Matrica!$H$16,"")))))))))))))))))))))))))))))))))))))))</f>
        <v/>
      </c>
      <c r="AB174" s="18" t="str">
        <f>IF(AND(AC174=[2]Matrica!$A$4,AD174=[2]Matrica!$B$3),[2]Matrica!$D$4,IF(AND(AC174=[2]Matrica!$A$4,AD174=[2]Matrica!$E$3),[2]Matrica!$G$4,IF(AND(AC174=[2]Matrica!$A$4,AD174=[2]Matrica!$H$3),[2]Matrica!$J$4,IF(AND(AC174=[2]Matrica!$A$5,AD174=[2]Matrica!$B$3),[2]Matrica!$D$5,IF(AND(AC174=[2]Matrica!$A$5,AD174=[2]Matrica!$E$3),[2]Matrica!$G$5,IF(AND(AC174=[2]Matrica!$A$5,AD174=[2]Matrica!$H$3),[2]Matrica!$J$5,IF(AND(AC174=[2]Matrica!$A$6,AD174=[2]Matrica!$B$3),[2]Matrica!$D$6,IF(AND(AC174=[2]Matrica!$A$6,AD174=[2]Matrica!$E$3),[2]Matrica!$G$6,IF(AND(AC174=[2]Matrica!$A$6,AD174=[2]Matrica!$H$3),[2]Matrica!$J$6,IF(AND(AC174=[2]Matrica!$A$7,AD174=[2]Matrica!$B$3),[2]Matrica!$D$7,IF(AND(AC174=[2]Matrica!$A$7,AD174=[2]Matrica!$E$3),[2]Matrica!$G$7,IF(AND(AC174=[2]Matrica!$A$7,AD174=[2]Matrica!$H$3),[2]Matrica!$J$7,IF(AND(AC174=[2]Matrica!$A$8,AD174=[2]Matrica!$B$3),[2]Matrica!$D$8,IF(AND(AC174=[2]Matrica!$A$8,AD174=[2]Matrica!$E$3),[2]Matrica!$G$8,IF(AND(AC174=[2]Matrica!$A$8,AD174=[2]Matrica!$H$3),[2]Matrica!$J$8,IF(AND(AC174=[2]Matrica!$A$9,AD174=[2]Matrica!$B$3),[2]Matrica!$D$9,IF(AND(AC174=[2]Matrica!$A$9,AD174=[2]Matrica!$E$3),[2]Matrica!$G$9,IF(AND(AC174=[2]Matrica!$A$9,AD174=[2]Matrica!$H$3),[2]Matrica!$J$9,IF(AND(AC174=[2]Matrica!$A$10,AD174=[2]Matrica!$B$3),[2]Matrica!$D$10,IF(AND(AC174=[2]Matrica!$A$10,AD174=[2]Matrica!$E$3),[2]Matrica!$G$10,IF(AND(AC174=[2]Matrica!$A$10,AD174=[2]Matrica!$H$3),[2]Matrica!$J$10,IF(AND(AC174=[2]Matrica!$A$11,AD174=[2]Matrica!$B$3),[2]Matrica!$D$11,IF(AND(AC174=[2]Matrica!$A$11,AD174=[2]Matrica!$E$3),[2]Matrica!$G$11,IF(AND(AC174=[2]Matrica!$A$11,AD174=[2]Matrica!$H$3),[2]Matrica!$J$11,IF(AND(AC174=[2]Matrica!$A$12,AD174=[2]Matrica!$B$3),[2]Matrica!$D$12,IF(AND(AC174=[2]Matrica!$A$12,AD174=[2]Matrica!$E$3),[2]Matrica!$G$12,IF(AND(AC174=[2]Matrica!$A$12,AD174=[2]Matrica!$H$3),[2]Matrica!$J$12,IF(AND(AC174=[2]Matrica!$A$13,AD174=[2]Matrica!$B$3),[2]Matrica!$D$13,IF(AND(AC174=[2]Matrica!$A$13,AD174=[2]Matrica!$E$3),[2]Matrica!$G$13,IF(AND(AC174=[2]Matrica!$A$13,AD174=[2]Matrica!$H$3),[2]Matrica!$J$13,IF(AND(AC174=[2]Matrica!$A$14,AD174=[2]Matrica!$B$3),[2]Matrica!$D$14,IF(AND(AC174=[2]Matrica!$A$14,AD174=[2]Matrica!$E$3),[2]Matrica!$G$14,IF(AND(AC174=[2]Matrica!$A$14,AD174=[2]Matrica!$H$3),[2]Matrica!$J$14,IF(AND(AC174=[2]Matrica!$A$15,AD174=[2]Matrica!$B$3),[2]Matrica!$D$15,IF(AND(AC174=[2]Matrica!$A$15,AD174=[2]Matrica!$E$3),[2]Matrica!$G$15,IF(AND(AC174=[2]Matrica!$A$15,AD174=[2]Matrica!$H$3),[2]Matrica!$J$15,IF(AND(AC174=[2]Matrica!$A$16,AD174=[2]Matrica!$B$3),[2]Matrica!$D$16,IF(AND(AC174=[2]Matrica!$A$16,AD174=[2]Matrica!$E$3),[2]Matrica!$G$16,IF(AND(AC174=[2]Matrica!$A$16,AD174=[2]Matrica!$H$3),[2]Matrica!$J$16,"")))))))))))))))))))))))))))))))))))))))</f>
        <v/>
      </c>
      <c r="AC174" s="20"/>
      <c r="AD174" s="5"/>
      <c r="AE174" s="5"/>
      <c r="AF174" s="5"/>
      <c r="AG174" s="5"/>
    </row>
    <row r="175" spans="1:33" x14ac:dyDescent="0.25">
      <c r="A175" s="23"/>
      <c r="B175" s="23" t="s">
        <v>83</v>
      </c>
      <c r="C175" s="39"/>
      <c r="D175" s="39"/>
      <c r="E175" s="27"/>
      <c r="F175" s="29"/>
      <c r="G175" s="40"/>
      <c r="H175" s="11" t="str">
        <f>IFERROR(VLOOKUP(C175,'[1]Радна места'!$C$399:$H$577,6,FALSE),"")</f>
        <v/>
      </c>
      <c r="I175" s="11" t="str">
        <f>IFERROR(VLOOKUP(C175,'[1]Радна места'!$C$399:$I$577,7,FALSE),"")</f>
        <v/>
      </c>
      <c r="J175" s="40"/>
      <c r="K175" s="40"/>
      <c r="L175" s="12" t="str">
        <f>IFERROR(VLOOKUP(C175,'[1]Радна места'!$C$399:$J$577,8,FALSE),"")</f>
        <v/>
      </c>
      <c r="M175" s="13" t="str">
        <f>IFERROR(VLOOKUP(C175,'[1]Радна места'!$C$399:$K$577,9,FALSE),"")</f>
        <v/>
      </c>
      <c r="N175" s="13" t="str">
        <f>IFERROR(VLOOKUP(C175,'[1]Радна места'!$C$399:$L$577,10,FALSE),"")</f>
        <v/>
      </c>
      <c r="O175" s="13" t="str">
        <f>IFERROR(VLOOKUP(C175,'[1]Радна места'!$C$399:$M$577,11,FALSE),"")</f>
        <v/>
      </c>
      <c r="P175" s="14">
        <v>2817.35</v>
      </c>
      <c r="Q175" s="14" t="str">
        <f t="shared" si="18"/>
        <v/>
      </c>
      <c r="R175" s="15" t="str">
        <f t="shared" si="19"/>
        <v/>
      </c>
      <c r="S175" s="16" t="str">
        <f t="shared" si="20"/>
        <v/>
      </c>
      <c r="T175" s="16" t="str">
        <f t="shared" si="20"/>
        <v/>
      </c>
      <c r="U175" s="16" t="str">
        <f t="shared" si="21"/>
        <v/>
      </c>
      <c r="V175" s="18"/>
      <c r="W175" s="18"/>
      <c r="X175" s="12"/>
      <c r="Y175" s="18"/>
      <c r="Z175" s="18"/>
      <c r="AA175" s="19" t="str">
        <f>IF(AND(AC175=[2]Matrica!$A$4,AD175=[2]Matrica!$B$3),[2]Matrica!$B$4,IF(AND(AC175=[2]Matrica!$A$4,AD175=[2]Matrica!$E$3),[2]Matrica!$E$4,IF(AND(AC175=[2]Matrica!$A$4,AD175=[2]Matrica!$H$3),[2]Matrica!$H$4,IF(AND(AC175=[2]Matrica!$A$5,AD175=[2]Matrica!$B$3),[2]Matrica!$B$5,IF(AND(AC175=[2]Matrica!$A$5,AD175=[2]Matrica!$E$3),[2]Matrica!$E$5,IF(AND(AC175=[2]Matrica!$A$5,AD175=[2]Matrica!$H$3),[2]Matrica!$H$5,IF(AND(AC175=[2]Matrica!$A$6,AD175=[2]Matrica!$B$3),[2]Matrica!$B$6,IF(AND(AC175=[2]Matrica!$A$6,AD175=[2]Matrica!$E$3),[2]Matrica!$E$6,IF(AND(AC175=[2]Matrica!$A$6,AD175=[2]Matrica!$H$3),[2]Matrica!$H$6,IF(AND(AC175=[2]Matrica!$A$7,AD175=[2]Matrica!$B$3),[2]Matrica!$B$7,IF(AND(AC175=[2]Matrica!$A$7,AD175=[2]Matrica!$E$3),[2]Matrica!$E$7,IF(AND(AC175=[2]Matrica!$A$7,AD175=[2]Matrica!$H$3),[2]Matrica!$H$7,IF(AND(AC175=[2]Matrica!$A$8,AD175=[2]Matrica!$B$3),[2]Matrica!$B$8,IF(AND(AC175=[2]Matrica!$A$8,AD175=[2]Matrica!$E$3),[2]Matrica!$E$8,IF(AND(AC175=[2]Matrica!$A$8,AD175=[2]Matrica!$H$3),[2]Matrica!$H$8,IF(AND(AC175=[2]Matrica!$A$9,AD175=[2]Matrica!$B$3),[2]Matrica!$B$9,IF(AND(AC175=[2]Matrica!$A$9,AD175=[2]Matrica!$E$3),[2]Matrica!$E$9,IF(AND(AC175=[2]Matrica!$A$9,AD175=[2]Matrica!$H$3),[2]Matrica!$H$9,IF(AND(AC175=[2]Matrica!$A$10,AD175=[2]Matrica!$B$3),[2]Matrica!$B$10,IF(AND(AC175=[2]Matrica!$A$10,AD175=[2]Matrica!$E$3),[2]Matrica!$E$10,IF(AND(AC175=[2]Matrica!$A$10,AD175=[2]Matrica!$H$3),[2]Matrica!$H$10,IF(AND(AC175=[2]Matrica!$A$11,AD175=[2]Matrica!$B$3),[2]Matrica!$B$11,IF(AND(AC175=[2]Matrica!$A$11,AD175=[2]Matrica!$E$3),[2]Matrica!$E$11,IF(AND(AC175=[2]Matrica!$A$11,AD175=[2]Matrica!$H$3),[2]Matrica!$H$11,IF(AND(AC175=[2]Matrica!$A$12,AD175=[2]Matrica!$B$3),[2]Matrica!$B$12,IF(AND(AC175=[2]Matrica!$A$12,AD175=[2]Matrica!$E$3),[2]Matrica!$E$12,IF(AND(AC175=[2]Matrica!$A$12,AD175=[2]Matrica!$H$3),[2]Matrica!$H$12,IF(AND(AC175=[2]Matrica!$A$13,AD175=[2]Matrica!$B$3),[2]Matrica!$B$13,IF(AND(AC175=[2]Matrica!$A$13,AD175=[2]Matrica!$E$3),[2]Matrica!$E$13,IF(AND(AC175=[2]Matrica!$A$13,AD175=[2]Matrica!$H$3),[2]Matrica!$H$13,IF(AND(AC175=[2]Matrica!$A$14,AD175=[2]Matrica!$B$3),[2]Matrica!$B$14,IF(AND(AC175=[2]Matrica!$A$14,AD175=[2]Matrica!$E$3),[2]Matrica!$E$14,IF(AND(AC175=[2]Matrica!$A$14,AD175=[2]Matrica!$H$3),[2]Matrica!$H$14,IF(AND(AC175=[2]Matrica!$A$15,AD175=[2]Matrica!$B$3),[2]Matrica!$B$15,IF(AND(AC175=[2]Matrica!$A$15,AD175=[2]Matrica!$E$3),[2]Matrica!$E$15,IF(AND(AC175=[2]Matrica!$A$15,AD175=[2]Matrica!$H$3),[2]Matrica!$H$15,IF(AND(AC175=[2]Matrica!$A$16,AD175=[2]Matrica!$B$3),[2]Matrica!$B$16,IF(AND(AC175=[2]Matrica!$A$16,AD175=[2]Matrica!$E$3),[2]Matrica!$E$16,IF(AND(AC175=[2]Matrica!$A$16,AD175=[2]Matrica!$H$3),[2]Matrica!$H$16,"")))))))))))))))))))))))))))))))))))))))</f>
        <v/>
      </c>
      <c r="AB175" s="18" t="str">
        <f>IF(AND(AC175=[2]Matrica!$A$4,AD175=[2]Matrica!$B$3),[2]Matrica!$D$4,IF(AND(AC175=[2]Matrica!$A$4,AD175=[2]Matrica!$E$3),[2]Matrica!$G$4,IF(AND(AC175=[2]Matrica!$A$4,AD175=[2]Matrica!$H$3),[2]Matrica!$J$4,IF(AND(AC175=[2]Matrica!$A$5,AD175=[2]Matrica!$B$3),[2]Matrica!$D$5,IF(AND(AC175=[2]Matrica!$A$5,AD175=[2]Matrica!$E$3),[2]Matrica!$G$5,IF(AND(AC175=[2]Matrica!$A$5,AD175=[2]Matrica!$H$3),[2]Matrica!$J$5,IF(AND(AC175=[2]Matrica!$A$6,AD175=[2]Matrica!$B$3),[2]Matrica!$D$6,IF(AND(AC175=[2]Matrica!$A$6,AD175=[2]Matrica!$E$3),[2]Matrica!$G$6,IF(AND(AC175=[2]Matrica!$A$6,AD175=[2]Matrica!$H$3),[2]Matrica!$J$6,IF(AND(AC175=[2]Matrica!$A$7,AD175=[2]Matrica!$B$3),[2]Matrica!$D$7,IF(AND(AC175=[2]Matrica!$A$7,AD175=[2]Matrica!$E$3),[2]Matrica!$G$7,IF(AND(AC175=[2]Matrica!$A$7,AD175=[2]Matrica!$H$3),[2]Matrica!$J$7,IF(AND(AC175=[2]Matrica!$A$8,AD175=[2]Matrica!$B$3),[2]Matrica!$D$8,IF(AND(AC175=[2]Matrica!$A$8,AD175=[2]Matrica!$E$3),[2]Matrica!$G$8,IF(AND(AC175=[2]Matrica!$A$8,AD175=[2]Matrica!$H$3),[2]Matrica!$J$8,IF(AND(AC175=[2]Matrica!$A$9,AD175=[2]Matrica!$B$3),[2]Matrica!$D$9,IF(AND(AC175=[2]Matrica!$A$9,AD175=[2]Matrica!$E$3),[2]Matrica!$G$9,IF(AND(AC175=[2]Matrica!$A$9,AD175=[2]Matrica!$H$3),[2]Matrica!$J$9,IF(AND(AC175=[2]Matrica!$A$10,AD175=[2]Matrica!$B$3),[2]Matrica!$D$10,IF(AND(AC175=[2]Matrica!$A$10,AD175=[2]Matrica!$E$3),[2]Matrica!$G$10,IF(AND(AC175=[2]Matrica!$A$10,AD175=[2]Matrica!$H$3),[2]Matrica!$J$10,IF(AND(AC175=[2]Matrica!$A$11,AD175=[2]Matrica!$B$3),[2]Matrica!$D$11,IF(AND(AC175=[2]Matrica!$A$11,AD175=[2]Matrica!$E$3),[2]Matrica!$G$11,IF(AND(AC175=[2]Matrica!$A$11,AD175=[2]Matrica!$H$3),[2]Matrica!$J$11,IF(AND(AC175=[2]Matrica!$A$12,AD175=[2]Matrica!$B$3),[2]Matrica!$D$12,IF(AND(AC175=[2]Matrica!$A$12,AD175=[2]Matrica!$E$3),[2]Matrica!$G$12,IF(AND(AC175=[2]Matrica!$A$12,AD175=[2]Matrica!$H$3),[2]Matrica!$J$12,IF(AND(AC175=[2]Matrica!$A$13,AD175=[2]Matrica!$B$3),[2]Matrica!$D$13,IF(AND(AC175=[2]Matrica!$A$13,AD175=[2]Matrica!$E$3),[2]Matrica!$G$13,IF(AND(AC175=[2]Matrica!$A$13,AD175=[2]Matrica!$H$3),[2]Matrica!$J$13,IF(AND(AC175=[2]Matrica!$A$14,AD175=[2]Matrica!$B$3),[2]Matrica!$D$14,IF(AND(AC175=[2]Matrica!$A$14,AD175=[2]Matrica!$E$3),[2]Matrica!$G$14,IF(AND(AC175=[2]Matrica!$A$14,AD175=[2]Matrica!$H$3),[2]Matrica!$J$14,IF(AND(AC175=[2]Matrica!$A$15,AD175=[2]Matrica!$B$3),[2]Matrica!$D$15,IF(AND(AC175=[2]Matrica!$A$15,AD175=[2]Matrica!$E$3),[2]Matrica!$G$15,IF(AND(AC175=[2]Matrica!$A$15,AD175=[2]Matrica!$H$3),[2]Matrica!$J$15,IF(AND(AC175=[2]Matrica!$A$16,AD175=[2]Matrica!$B$3),[2]Matrica!$D$16,IF(AND(AC175=[2]Matrica!$A$16,AD175=[2]Matrica!$E$3),[2]Matrica!$G$16,IF(AND(AC175=[2]Matrica!$A$16,AD175=[2]Matrica!$H$3),[2]Matrica!$J$16,"")))))))))))))))))))))))))))))))))))))))</f>
        <v/>
      </c>
      <c r="AC175" s="20"/>
      <c r="AD175" s="5"/>
      <c r="AE175" s="5"/>
      <c r="AF175" s="5"/>
      <c r="AG175" s="5"/>
    </row>
    <row r="176" spans="1:33" x14ac:dyDescent="0.25">
      <c r="A176" s="23"/>
      <c r="B176" s="23" t="s">
        <v>99</v>
      </c>
      <c r="C176" s="39"/>
      <c r="D176" s="39"/>
      <c r="E176" s="8"/>
      <c r="F176" s="9"/>
      <c r="G176" s="32"/>
      <c r="H176" s="11" t="str">
        <f>IFERROR(VLOOKUP(C176,'[1]Радна места'!$C$399:$H$577,6,FALSE),"")</f>
        <v/>
      </c>
      <c r="I176" s="11" t="str">
        <f>IFERROR(VLOOKUP(C176,'[1]Радна места'!$C$399:$I$577,7,FALSE),"")</f>
        <v/>
      </c>
      <c r="J176" s="10"/>
      <c r="K176" s="10"/>
      <c r="L176" s="12" t="str">
        <f>IFERROR(VLOOKUP(C176,'[1]Радна места'!$C$399:$J$577,8,FALSE),"")</f>
        <v/>
      </c>
      <c r="M176" s="13" t="str">
        <f>IFERROR(VLOOKUP(C176,'[1]Радна места'!$C$399:$K$577,9,FALSE),"")</f>
        <v/>
      </c>
      <c r="N176" s="13" t="str">
        <f>IFERROR(VLOOKUP(C176,'[1]Радна места'!$C$399:$L$577,10,FALSE),"")</f>
        <v/>
      </c>
      <c r="O176" s="13" t="str">
        <f>IFERROR(VLOOKUP(C176,'[1]Радна места'!$C$399:$M$577,11,FALSE),"")</f>
        <v/>
      </c>
      <c r="P176" s="14">
        <v>2817.35</v>
      </c>
      <c r="Q176" s="14" t="str">
        <f t="shared" si="18"/>
        <v/>
      </c>
      <c r="R176" s="15" t="str">
        <f t="shared" si="19"/>
        <v/>
      </c>
      <c r="S176" s="16" t="str">
        <f t="shared" si="20"/>
        <v/>
      </c>
      <c r="T176" s="16" t="str">
        <f t="shared" si="20"/>
        <v/>
      </c>
      <c r="U176" s="16" t="str">
        <f t="shared" si="21"/>
        <v/>
      </c>
      <c r="V176" s="18"/>
      <c r="W176" s="18"/>
      <c r="X176" s="12"/>
      <c r="Y176" s="18"/>
      <c r="Z176" s="18"/>
      <c r="AA176" s="19" t="str">
        <f>IF(AND(AC176=[2]Matrica!$A$4,AD176=[2]Matrica!$B$3),[2]Matrica!$B$4,IF(AND(AC176=[2]Matrica!$A$4,AD176=[2]Matrica!$E$3),[2]Matrica!$E$4,IF(AND(AC176=[2]Matrica!$A$4,AD176=[2]Matrica!$H$3),[2]Matrica!$H$4,IF(AND(AC176=[2]Matrica!$A$5,AD176=[2]Matrica!$B$3),[2]Matrica!$B$5,IF(AND(AC176=[2]Matrica!$A$5,AD176=[2]Matrica!$E$3),[2]Matrica!$E$5,IF(AND(AC176=[2]Matrica!$A$5,AD176=[2]Matrica!$H$3),[2]Matrica!$H$5,IF(AND(AC176=[2]Matrica!$A$6,AD176=[2]Matrica!$B$3),[2]Matrica!$B$6,IF(AND(AC176=[2]Matrica!$A$6,AD176=[2]Matrica!$E$3),[2]Matrica!$E$6,IF(AND(AC176=[2]Matrica!$A$6,AD176=[2]Matrica!$H$3),[2]Matrica!$H$6,IF(AND(AC176=[2]Matrica!$A$7,AD176=[2]Matrica!$B$3),[2]Matrica!$B$7,IF(AND(AC176=[2]Matrica!$A$7,AD176=[2]Matrica!$E$3),[2]Matrica!$E$7,IF(AND(AC176=[2]Matrica!$A$7,AD176=[2]Matrica!$H$3),[2]Matrica!$H$7,IF(AND(AC176=[2]Matrica!$A$8,AD176=[2]Matrica!$B$3),[2]Matrica!$B$8,IF(AND(AC176=[2]Matrica!$A$8,AD176=[2]Matrica!$E$3),[2]Matrica!$E$8,IF(AND(AC176=[2]Matrica!$A$8,AD176=[2]Matrica!$H$3),[2]Matrica!$H$8,IF(AND(AC176=[2]Matrica!$A$9,AD176=[2]Matrica!$B$3),[2]Matrica!$B$9,IF(AND(AC176=[2]Matrica!$A$9,AD176=[2]Matrica!$E$3),[2]Matrica!$E$9,IF(AND(AC176=[2]Matrica!$A$9,AD176=[2]Matrica!$H$3),[2]Matrica!$H$9,IF(AND(AC176=[2]Matrica!$A$10,AD176=[2]Matrica!$B$3),[2]Matrica!$B$10,IF(AND(AC176=[2]Matrica!$A$10,AD176=[2]Matrica!$E$3),[2]Matrica!$E$10,IF(AND(AC176=[2]Matrica!$A$10,AD176=[2]Matrica!$H$3),[2]Matrica!$H$10,IF(AND(AC176=[2]Matrica!$A$11,AD176=[2]Matrica!$B$3),[2]Matrica!$B$11,IF(AND(AC176=[2]Matrica!$A$11,AD176=[2]Matrica!$E$3),[2]Matrica!$E$11,IF(AND(AC176=[2]Matrica!$A$11,AD176=[2]Matrica!$H$3),[2]Matrica!$H$11,IF(AND(AC176=[2]Matrica!$A$12,AD176=[2]Matrica!$B$3),[2]Matrica!$B$12,IF(AND(AC176=[2]Matrica!$A$12,AD176=[2]Matrica!$E$3),[2]Matrica!$E$12,IF(AND(AC176=[2]Matrica!$A$12,AD176=[2]Matrica!$H$3),[2]Matrica!$H$12,IF(AND(AC176=[2]Matrica!$A$13,AD176=[2]Matrica!$B$3),[2]Matrica!$B$13,IF(AND(AC176=[2]Matrica!$A$13,AD176=[2]Matrica!$E$3),[2]Matrica!$E$13,IF(AND(AC176=[2]Matrica!$A$13,AD176=[2]Matrica!$H$3),[2]Matrica!$H$13,IF(AND(AC176=[2]Matrica!$A$14,AD176=[2]Matrica!$B$3),[2]Matrica!$B$14,IF(AND(AC176=[2]Matrica!$A$14,AD176=[2]Matrica!$E$3),[2]Matrica!$E$14,IF(AND(AC176=[2]Matrica!$A$14,AD176=[2]Matrica!$H$3),[2]Matrica!$H$14,IF(AND(AC176=[2]Matrica!$A$15,AD176=[2]Matrica!$B$3),[2]Matrica!$B$15,IF(AND(AC176=[2]Matrica!$A$15,AD176=[2]Matrica!$E$3),[2]Matrica!$E$15,IF(AND(AC176=[2]Matrica!$A$15,AD176=[2]Matrica!$H$3),[2]Matrica!$H$15,IF(AND(AC176=[2]Matrica!$A$16,AD176=[2]Matrica!$B$3),[2]Matrica!$B$16,IF(AND(AC176=[2]Matrica!$A$16,AD176=[2]Matrica!$E$3),[2]Matrica!$E$16,IF(AND(AC176=[2]Matrica!$A$16,AD176=[2]Matrica!$H$3),[2]Matrica!$H$16,"")))))))))))))))))))))))))))))))))))))))</f>
        <v/>
      </c>
      <c r="AB176" s="18" t="str">
        <f>IF(AND(AC176=[2]Matrica!$A$4,AD176=[2]Matrica!$B$3),[2]Matrica!$D$4,IF(AND(AC176=[2]Matrica!$A$4,AD176=[2]Matrica!$E$3),[2]Matrica!$G$4,IF(AND(AC176=[2]Matrica!$A$4,AD176=[2]Matrica!$H$3),[2]Matrica!$J$4,IF(AND(AC176=[2]Matrica!$A$5,AD176=[2]Matrica!$B$3),[2]Matrica!$D$5,IF(AND(AC176=[2]Matrica!$A$5,AD176=[2]Matrica!$E$3),[2]Matrica!$G$5,IF(AND(AC176=[2]Matrica!$A$5,AD176=[2]Matrica!$H$3),[2]Matrica!$J$5,IF(AND(AC176=[2]Matrica!$A$6,AD176=[2]Matrica!$B$3),[2]Matrica!$D$6,IF(AND(AC176=[2]Matrica!$A$6,AD176=[2]Matrica!$E$3),[2]Matrica!$G$6,IF(AND(AC176=[2]Matrica!$A$6,AD176=[2]Matrica!$H$3),[2]Matrica!$J$6,IF(AND(AC176=[2]Matrica!$A$7,AD176=[2]Matrica!$B$3),[2]Matrica!$D$7,IF(AND(AC176=[2]Matrica!$A$7,AD176=[2]Matrica!$E$3),[2]Matrica!$G$7,IF(AND(AC176=[2]Matrica!$A$7,AD176=[2]Matrica!$H$3),[2]Matrica!$J$7,IF(AND(AC176=[2]Matrica!$A$8,AD176=[2]Matrica!$B$3),[2]Matrica!$D$8,IF(AND(AC176=[2]Matrica!$A$8,AD176=[2]Matrica!$E$3),[2]Matrica!$G$8,IF(AND(AC176=[2]Matrica!$A$8,AD176=[2]Matrica!$H$3),[2]Matrica!$J$8,IF(AND(AC176=[2]Matrica!$A$9,AD176=[2]Matrica!$B$3),[2]Matrica!$D$9,IF(AND(AC176=[2]Matrica!$A$9,AD176=[2]Matrica!$E$3),[2]Matrica!$G$9,IF(AND(AC176=[2]Matrica!$A$9,AD176=[2]Matrica!$H$3),[2]Matrica!$J$9,IF(AND(AC176=[2]Matrica!$A$10,AD176=[2]Matrica!$B$3),[2]Matrica!$D$10,IF(AND(AC176=[2]Matrica!$A$10,AD176=[2]Matrica!$E$3),[2]Matrica!$G$10,IF(AND(AC176=[2]Matrica!$A$10,AD176=[2]Matrica!$H$3),[2]Matrica!$J$10,IF(AND(AC176=[2]Matrica!$A$11,AD176=[2]Matrica!$B$3),[2]Matrica!$D$11,IF(AND(AC176=[2]Matrica!$A$11,AD176=[2]Matrica!$E$3),[2]Matrica!$G$11,IF(AND(AC176=[2]Matrica!$A$11,AD176=[2]Matrica!$H$3),[2]Matrica!$J$11,IF(AND(AC176=[2]Matrica!$A$12,AD176=[2]Matrica!$B$3),[2]Matrica!$D$12,IF(AND(AC176=[2]Matrica!$A$12,AD176=[2]Matrica!$E$3),[2]Matrica!$G$12,IF(AND(AC176=[2]Matrica!$A$12,AD176=[2]Matrica!$H$3),[2]Matrica!$J$12,IF(AND(AC176=[2]Matrica!$A$13,AD176=[2]Matrica!$B$3),[2]Matrica!$D$13,IF(AND(AC176=[2]Matrica!$A$13,AD176=[2]Matrica!$E$3),[2]Matrica!$G$13,IF(AND(AC176=[2]Matrica!$A$13,AD176=[2]Matrica!$H$3),[2]Matrica!$J$13,IF(AND(AC176=[2]Matrica!$A$14,AD176=[2]Matrica!$B$3),[2]Matrica!$D$14,IF(AND(AC176=[2]Matrica!$A$14,AD176=[2]Matrica!$E$3),[2]Matrica!$G$14,IF(AND(AC176=[2]Matrica!$A$14,AD176=[2]Matrica!$H$3),[2]Matrica!$J$14,IF(AND(AC176=[2]Matrica!$A$15,AD176=[2]Matrica!$B$3),[2]Matrica!$D$15,IF(AND(AC176=[2]Matrica!$A$15,AD176=[2]Matrica!$E$3),[2]Matrica!$G$15,IF(AND(AC176=[2]Matrica!$A$15,AD176=[2]Matrica!$H$3),[2]Matrica!$J$15,IF(AND(AC176=[2]Matrica!$A$16,AD176=[2]Matrica!$B$3),[2]Matrica!$D$16,IF(AND(AC176=[2]Matrica!$A$16,AD176=[2]Matrica!$E$3),[2]Matrica!$G$16,IF(AND(AC176=[2]Matrica!$A$16,AD176=[2]Matrica!$H$3),[2]Matrica!$J$16,"")))))))))))))))))))))))))))))))))))))))</f>
        <v/>
      </c>
      <c r="AC176" s="20"/>
      <c r="AD176" s="5"/>
      <c r="AE176" s="5"/>
      <c r="AF176" s="5"/>
      <c r="AG176" s="5"/>
    </row>
    <row r="177" spans="1:33" x14ac:dyDescent="0.25">
      <c r="A177" s="23"/>
      <c r="B177" s="23" t="s">
        <v>130</v>
      </c>
      <c r="C177" s="39"/>
      <c r="D177" s="39"/>
      <c r="E177" s="8"/>
      <c r="F177" s="9"/>
      <c r="G177" s="10"/>
      <c r="H177" s="11" t="str">
        <f>IFERROR(VLOOKUP(C177,'[1]Радна места'!$C$399:$H$577,6,FALSE),"")</f>
        <v/>
      </c>
      <c r="I177" s="11" t="str">
        <f>IFERROR(VLOOKUP(C177,'[1]Радна места'!$C$399:$I$577,7,FALSE),"")</f>
        <v/>
      </c>
      <c r="J177" s="10"/>
      <c r="K177" s="10"/>
      <c r="L177" s="12" t="str">
        <f>IFERROR(VLOOKUP(C177,'[1]Радна места'!$C$399:$J$577,8,FALSE),"")</f>
        <v/>
      </c>
      <c r="M177" s="13" t="str">
        <f>IFERROR(VLOOKUP(C177,'[1]Радна места'!$C$399:$K$577,9,FALSE),"")</f>
        <v/>
      </c>
      <c r="N177" s="13" t="str">
        <f>IFERROR(VLOOKUP(C177,'[1]Радна места'!$C$399:$L$577,10,FALSE),"")</f>
        <v/>
      </c>
      <c r="O177" s="13" t="str">
        <f>IFERROR(VLOOKUP(C177,'[1]Радна места'!$C$399:$M$577,11,FALSE),"")</f>
        <v/>
      </c>
      <c r="P177" s="14">
        <v>2817.35</v>
      </c>
      <c r="Q177" s="14" t="str">
        <f t="shared" si="18"/>
        <v/>
      </c>
      <c r="R177" s="15" t="str">
        <f t="shared" si="19"/>
        <v/>
      </c>
      <c r="S177" s="16" t="str">
        <f t="shared" si="20"/>
        <v/>
      </c>
      <c r="T177" s="16" t="str">
        <f t="shared" si="20"/>
        <v/>
      </c>
      <c r="U177" s="16" t="str">
        <f t="shared" si="21"/>
        <v/>
      </c>
      <c r="V177" s="18"/>
      <c r="W177" s="18"/>
      <c r="X177" s="12"/>
      <c r="Y177" s="18"/>
      <c r="Z177" s="18"/>
      <c r="AA177" s="19" t="str">
        <f>IF(AND(AC177=[2]Matrica!$A$4,AD177=[2]Matrica!$B$3),[2]Matrica!$B$4,IF(AND(AC177=[2]Matrica!$A$4,AD177=[2]Matrica!$E$3),[2]Matrica!$E$4,IF(AND(AC177=[2]Matrica!$A$4,AD177=[2]Matrica!$H$3),[2]Matrica!$H$4,IF(AND(AC177=[2]Matrica!$A$5,AD177=[2]Matrica!$B$3),[2]Matrica!$B$5,IF(AND(AC177=[2]Matrica!$A$5,AD177=[2]Matrica!$E$3),[2]Matrica!$E$5,IF(AND(AC177=[2]Matrica!$A$5,AD177=[2]Matrica!$H$3),[2]Matrica!$H$5,IF(AND(AC177=[2]Matrica!$A$6,AD177=[2]Matrica!$B$3),[2]Matrica!$B$6,IF(AND(AC177=[2]Matrica!$A$6,AD177=[2]Matrica!$E$3),[2]Matrica!$E$6,IF(AND(AC177=[2]Matrica!$A$6,AD177=[2]Matrica!$H$3),[2]Matrica!$H$6,IF(AND(AC177=[2]Matrica!$A$7,AD177=[2]Matrica!$B$3),[2]Matrica!$B$7,IF(AND(AC177=[2]Matrica!$A$7,AD177=[2]Matrica!$E$3),[2]Matrica!$E$7,IF(AND(AC177=[2]Matrica!$A$7,AD177=[2]Matrica!$H$3),[2]Matrica!$H$7,IF(AND(AC177=[2]Matrica!$A$8,AD177=[2]Matrica!$B$3),[2]Matrica!$B$8,IF(AND(AC177=[2]Matrica!$A$8,AD177=[2]Matrica!$E$3),[2]Matrica!$E$8,IF(AND(AC177=[2]Matrica!$A$8,AD177=[2]Matrica!$H$3),[2]Matrica!$H$8,IF(AND(AC177=[2]Matrica!$A$9,AD177=[2]Matrica!$B$3),[2]Matrica!$B$9,IF(AND(AC177=[2]Matrica!$A$9,AD177=[2]Matrica!$E$3),[2]Matrica!$E$9,IF(AND(AC177=[2]Matrica!$A$9,AD177=[2]Matrica!$H$3),[2]Matrica!$H$9,IF(AND(AC177=[2]Matrica!$A$10,AD177=[2]Matrica!$B$3),[2]Matrica!$B$10,IF(AND(AC177=[2]Matrica!$A$10,AD177=[2]Matrica!$E$3),[2]Matrica!$E$10,IF(AND(AC177=[2]Matrica!$A$10,AD177=[2]Matrica!$H$3),[2]Matrica!$H$10,IF(AND(AC177=[2]Matrica!$A$11,AD177=[2]Matrica!$B$3),[2]Matrica!$B$11,IF(AND(AC177=[2]Matrica!$A$11,AD177=[2]Matrica!$E$3),[2]Matrica!$E$11,IF(AND(AC177=[2]Matrica!$A$11,AD177=[2]Matrica!$H$3),[2]Matrica!$H$11,IF(AND(AC177=[2]Matrica!$A$12,AD177=[2]Matrica!$B$3),[2]Matrica!$B$12,IF(AND(AC177=[2]Matrica!$A$12,AD177=[2]Matrica!$E$3),[2]Matrica!$E$12,IF(AND(AC177=[2]Matrica!$A$12,AD177=[2]Matrica!$H$3),[2]Matrica!$H$12,IF(AND(AC177=[2]Matrica!$A$13,AD177=[2]Matrica!$B$3),[2]Matrica!$B$13,IF(AND(AC177=[2]Matrica!$A$13,AD177=[2]Matrica!$E$3),[2]Matrica!$E$13,IF(AND(AC177=[2]Matrica!$A$13,AD177=[2]Matrica!$H$3),[2]Matrica!$H$13,IF(AND(AC177=[2]Matrica!$A$14,AD177=[2]Matrica!$B$3),[2]Matrica!$B$14,IF(AND(AC177=[2]Matrica!$A$14,AD177=[2]Matrica!$E$3),[2]Matrica!$E$14,IF(AND(AC177=[2]Matrica!$A$14,AD177=[2]Matrica!$H$3),[2]Matrica!$H$14,IF(AND(AC177=[2]Matrica!$A$15,AD177=[2]Matrica!$B$3),[2]Matrica!$B$15,IF(AND(AC177=[2]Matrica!$A$15,AD177=[2]Matrica!$E$3),[2]Matrica!$E$15,IF(AND(AC177=[2]Matrica!$A$15,AD177=[2]Matrica!$H$3),[2]Matrica!$H$15,IF(AND(AC177=[2]Matrica!$A$16,AD177=[2]Matrica!$B$3),[2]Matrica!$B$16,IF(AND(AC177=[2]Matrica!$A$16,AD177=[2]Matrica!$E$3),[2]Matrica!$E$16,IF(AND(AC177=[2]Matrica!$A$16,AD177=[2]Matrica!$H$3),[2]Matrica!$H$16,"")))))))))))))))))))))))))))))))))))))))</f>
        <v/>
      </c>
      <c r="AB177" s="18" t="str">
        <f>IF(AND(AC177=[2]Matrica!$A$4,AD177=[2]Matrica!$B$3),[2]Matrica!$D$4,IF(AND(AC177=[2]Matrica!$A$4,AD177=[2]Matrica!$E$3),[2]Matrica!$G$4,IF(AND(AC177=[2]Matrica!$A$4,AD177=[2]Matrica!$H$3),[2]Matrica!$J$4,IF(AND(AC177=[2]Matrica!$A$5,AD177=[2]Matrica!$B$3),[2]Matrica!$D$5,IF(AND(AC177=[2]Matrica!$A$5,AD177=[2]Matrica!$E$3),[2]Matrica!$G$5,IF(AND(AC177=[2]Matrica!$A$5,AD177=[2]Matrica!$H$3),[2]Matrica!$J$5,IF(AND(AC177=[2]Matrica!$A$6,AD177=[2]Matrica!$B$3),[2]Matrica!$D$6,IF(AND(AC177=[2]Matrica!$A$6,AD177=[2]Matrica!$E$3),[2]Matrica!$G$6,IF(AND(AC177=[2]Matrica!$A$6,AD177=[2]Matrica!$H$3),[2]Matrica!$J$6,IF(AND(AC177=[2]Matrica!$A$7,AD177=[2]Matrica!$B$3),[2]Matrica!$D$7,IF(AND(AC177=[2]Matrica!$A$7,AD177=[2]Matrica!$E$3),[2]Matrica!$G$7,IF(AND(AC177=[2]Matrica!$A$7,AD177=[2]Matrica!$H$3),[2]Matrica!$J$7,IF(AND(AC177=[2]Matrica!$A$8,AD177=[2]Matrica!$B$3),[2]Matrica!$D$8,IF(AND(AC177=[2]Matrica!$A$8,AD177=[2]Matrica!$E$3),[2]Matrica!$G$8,IF(AND(AC177=[2]Matrica!$A$8,AD177=[2]Matrica!$H$3),[2]Matrica!$J$8,IF(AND(AC177=[2]Matrica!$A$9,AD177=[2]Matrica!$B$3),[2]Matrica!$D$9,IF(AND(AC177=[2]Matrica!$A$9,AD177=[2]Matrica!$E$3),[2]Matrica!$G$9,IF(AND(AC177=[2]Matrica!$A$9,AD177=[2]Matrica!$H$3),[2]Matrica!$J$9,IF(AND(AC177=[2]Matrica!$A$10,AD177=[2]Matrica!$B$3),[2]Matrica!$D$10,IF(AND(AC177=[2]Matrica!$A$10,AD177=[2]Matrica!$E$3),[2]Matrica!$G$10,IF(AND(AC177=[2]Matrica!$A$10,AD177=[2]Matrica!$H$3),[2]Matrica!$J$10,IF(AND(AC177=[2]Matrica!$A$11,AD177=[2]Matrica!$B$3),[2]Matrica!$D$11,IF(AND(AC177=[2]Matrica!$A$11,AD177=[2]Matrica!$E$3),[2]Matrica!$G$11,IF(AND(AC177=[2]Matrica!$A$11,AD177=[2]Matrica!$H$3),[2]Matrica!$J$11,IF(AND(AC177=[2]Matrica!$A$12,AD177=[2]Matrica!$B$3),[2]Matrica!$D$12,IF(AND(AC177=[2]Matrica!$A$12,AD177=[2]Matrica!$E$3),[2]Matrica!$G$12,IF(AND(AC177=[2]Matrica!$A$12,AD177=[2]Matrica!$H$3),[2]Matrica!$J$12,IF(AND(AC177=[2]Matrica!$A$13,AD177=[2]Matrica!$B$3),[2]Matrica!$D$13,IF(AND(AC177=[2]Matrica!$A$13,AD177=[2]Matrica!$E$3),[2]Matrica!$G$13,IF(AND(AC177=[2]Matrica!$A$13,AD177=[2]Matrica!$H$3),[2]Matrica!$J$13,IF(AND(AC177=[2]Matrica!$A$14,AD177=[2]Matrica!$B$3),[2]Matrica!$D$14,IF(AND(AC177=[2]Matrica!$A$14,AD177=[2]Matrica!$E$3),[2]Matrica!$G$14,IF(AND(AC177=[2]Matrica!$A$14,AD177=[2]Matrica!$H$3),[2]Matrica!$J$14,IF(AND(AC177=[2]Matrica!$A$15,AD177=[2]Matrica!$B$3),[2]Matrica!$D$15,IF(AND(AC177=[2]Matrica!$A$15,AD177=[2]Matrica!$E$3),[2]Matrica!$G$15,IF(AND(AC177=[2]Matrica!$A$15,AD177=[2]Matrica!$H$3),[2]Matrica!$J$15,IF(AND(AC177=[2]Matrica!$A$16,AD177=[2]Matrica!$B$3),[2]Matrica!$D$16,IF(AND(AC177=[2]Matrica!$A$16,AD177=[2]Matrica!$E$3),[2]Matrica!$G$16,IF(AND(AC177=[2]Matrica!$A$16,AD177=[2]Matrica!$H$3),[2]Matrica!$J$16,"")))))))))))))))))))))))))))))))))))))))</f>
        <v/>
      </c>
      <c r="AC177" s="20"/>
      <c r="AD177" s="5"/>
      <c r="AE177" s="5"/>
      <c r="AF177" s="5"/>
      <c r="AG177" s="5"/>
    </row>
    <row r="178" spans="1:33" x14ac:dyDescent="0.25">
      <c r="A178" s="23"/>
      <c r="B178" s="23" t="s">
        <v>176</v>
      </c>
      <c r="C178" s="39"/>
      <c r="D178" s="39"/>
      <c r="E178" s="25"/>
      <c r="F178" s="9"/>
      <c r="G178" s="10"/>
      <c r="H178" s="11" t="str">
        <f>IFERROR(VLOOKUP(C178,'[1]Радна места'!$C$399:$H$577,6,FALSE),"")</f>
        <v/>
      </c>
      <c r="I178" s="11" t="str">
        <f>IFERROR(VLOOKUP(C178,'[1]Радна места'!$C$399:$I$577,7,FALSE),"")</f>
        <v/>
      </c>
      <c r="J178" s="10"/>
      <c r="K178" s="10"/>
      <c r="L178" s="12" t="str">
        <f>IFERROR(VLOOKUP(C178,'[1]Радна места'!$C$399:$J$577,8,FALSE),"")</f>
        <v/>
      </c>
      <c r="M178" s="13" t="str">
        <f>IFERROR(VLOOKUP(C178,'[1]Радна места'!$C$399:$K$577,9,FALSE),"")</f>
        <v/>
      </c>
      <c r="N178" s="13" t="str">
        <f>IFERROR(VLOOKUP(C178,'[1]Радна места'!$C$399:$L$577,10,FALSE),"")</f>
        <v/>
      </c>
      <c r="O178" s="13" t="str">
        <f>IFERROR(VLOOKUP(C178,'[1]Радна места'!$C$399:$M$577,11,FALSE),"")</f>
        <v/>
      </c>
      <c r="P178" s="14">
        <v>2817.35</v>
      </c>
      <c r="Q178" s="14" t="str">
        <f t="shared" si="18"/>
        <v/>
      </c>
      <c r="R178" s="15" t="str">
        <f t="shared" si="19"/>
        <v/>
      </c>
      <c r="S178" s="16" t="str">
        <f t="shared" si="20"/>
        <v/>
      </c>
      <c r="T178" s="16" t="str">
        <f t="shared" si="20"/>
        <v/>
      </c>
      <c r="U178" s="16" t="str">
        <f t="shared" si="21"/>
        <v/>
      </c>
      <c r="V178" s="18"/>
      <c r="W178" s="18"/>
      <c r="X178" s="12"/>
      <c r="Y178" s="18"/>
      <c r="Z178" s="18"/>
      <c r="AA178" s="19" t="str">
        <f>IF(AND(AC178=[2]Matrica!$A$4,AD178=[2]Matrica!$B$3),[2]Matrica!$B$4,IF(AND(AC178=[2]Matrica!$A$4,AD178=[2]Matrica!$E$3),[2]Matrica!$E$4,IF(AND(AC178=[2]Matrica!$A$4,AD178=[2]Matrica!$H$3),[2]Matrica!$H$4,IF(AND(AC178=[2]Matrica!$A$5,AD178=[2]Matrica!$B$3),[2]Matrica!$B$5,IF(AND(AC178=[2]Matrica!$A$5,AD178=[2]Matrica!$E$3),[2]Matrica!$E$5,IF(AND(AC178=[2]Matrica!$A$5,AD178=[2]Matrica!$H$3),[2]Matrica!$H$5,IF(AND(AC178=[2]Matrica!$A$6,AD178=[2]Matrica!$B$3),[2]Matrica!$B$6,IF(AND(AC178=[2]Matrica!$A$6,AD178=[2]Matrica!$E$3),[2]Matrica!$E$6,IF(AND(AC178=[2]Matrica!$A$6,AD178=[2]Matrica!$H$3),[2]Matrica!$H$6,IF(AND(AC178=[2]Matrica!$A$7,AD178=[2]Matrica!$B$3),[2]Matrica!$B$7,IF(AND(AC178=[2]Matrica!$A$7,AD178=[2]Matrica!$E$3),[2]Matrica!$E$7,IF(AND(AC178=[2]Matrica!$A$7,AD178=[2]Matrica!$H$3),[2]Matrica!$H$7,IF(AND(AC178=[2]Matrica!$A$8,AD178=[2]Matrica!$B$3),[2]Matrica!$B$8,IF(AND(AC178=[2]Matrica!$A$8,AD178=[2]Matrica!$E$3),[2]Matrica!$E$8,IF(AND(AC178=[2]Matrica!$A$8,AD178=[2]Matrica!$H$3),[2]Matrica!$H$8,IF(AND(AC178=[2]Matrica!$A$9,AD178=[2]Matrica!$B$3),[2]Matrica!$B$9,IF(AND(AC178=[2]Matrica!$A$9,AD178=[2]Matrica!$E$3),[2]Matrica!$E$9,IF(AND(AC178=[2]Matrica!$A$9,AD178=[2]Matrica!$H$3),[2]Matrica!$H$9,IF(AND(AC178=[2]Matrica!$A$10,AD178=[2]Matrica!$B$3),[2]Matrica!$B$10,IF(AND(AC178=[2]Matrica!$A$10,AD178=[2]Matrica!$E$3),[2]Matrica!$E$10,IF(AND(AC178=[2]Matrica!$A$10,AD178=[2]Matrica!$H$3),[2]Matrica!$H$10,IF(AND(AC178=[2]Matrica!$A$11,AD178=[2]Matrica!$B$3),[2]Matrica!$B$11,IF(AND(AC178=[2]Matrica!$A$11,AD178=[2]Matrica!$E$3),[2]Matrica!$E$11,IF(AND(AC178=[2]Matrica!$A$11,AD178=[2]Matrica!$H$3),[2]Matrica!$H$11,IF(AND(AC178=[2]Matrica!$A$12,AD178=[2]Matrica!$B$3),[2]Matrica!$B$12,IF(AND(AC178=[2]Matrica!$A$12,AD178=[2]Matrica!$E$3),[2]Matrica!$E$12,IF(AND(AC178=[2]Matrica!$A$12,AD178=[2]Matrica!$H$3),[2]Matrica!$H$12,IF(AND(AC178=[2]Matrica!$A$13,AD178=[2]Matrica!$B$3),[2]Matrica!$B$13,IF(AND(AC178=[2]Matrica!$A$13,AD178=[2]Matrica!$E$3),[2]Matrica!$E$13,IF(AND(AC178=[2]Matrica!$A$13,AD178=[2]Matrica!$H$3),[2]Matrica!$H$13,IF(AND(AC178=[2]Matrica!$A$14,AD178=[2]Matrica!$B$3),[2]Matrica!$B$14,IF(AND(AC178=[2]Matrica!$A$14,AD178=[2]Matrica!$E$3),[2]Matrica!$E$14,IF(AND(AC178=[2]Matrica!$A$14,AD178=[2]Matrica!$H$3),[2]Matrica!$H$14,IF(AND(AC178=[2]Matrica!$A$15,AD178=[2]Matrica!$B$3),[2]Matrica!$B$15,IF(AND(AC178=[2]Matrica!$A$15,AD178=[2]Matrica!$E$3),[2]Matrica!$E$15,IF(AND(AC178=[2]Matrica!$A$15,AD178=[2]Matrica!$H$3),[2]Matrica!$H$15,IF(AND(AC178=[2]Matrica!$A$16,AD178=[2]Matrica!$B$3),[2]Matrica!$B$16,IF(AND(AC178=[2]Matrica!$A$16,AD178=[2]Matrica!$E$3),[2]Matrica!$E$16,IF(AND(AC178=[2]Matrica!$A$16,AD178=[2]Matrica!$H$3),[2]Matrica!$H$16,"")))))))))))))))))))))))))))))))))))))))</f>
        <v/>
      </c>
      <c r="AB178" s="18" t="str">
        <f>IF(AND(AC178=[2]Matrica!$A$4,AD178=[2]Matrica!$B$3),[2]Matrica!$D$4,IF(AND(AC178=[2]Matrica!$A$4,AD178=[2]Matrica!$E$3),[2]Matrica!$G$4,IF(AND(AC178=[2]Matrica!$A$4,AD178=[2]Matrica!$H$3),[2]Matrica!$J$4,IF(AND(AC178=[2]Matrica!$A$5,AD178=[2]Matrica!$B$3),[2]Matrica!$D$5,IF(AND(AC178=[2]Matrica!$A$5,AD178=[2]Matrica!$E$3),[2]Matrica!$G$5,IF(AND(AC178=[2]Matrica!$A$5,AD178=[2]Matrica!$H$3),[2]Matrica!$J$5,IF(AND(AC178=[2]Matrica!$A$6,AD178=[2]Matrica!$B$3),[2]Matrica!$D$6,IF(AND(AC178=[2]Matrica!$A$6,AD178=[2]Matrica!$E$3),[2]Matrica!$G$6,IF(AND(AC178=[2]Matrica!$A$6,AD178=[2]Matrica!$H$3),[2]Matrica!$J$6,IF(AND(AC178=[2]Matrica!$A$7,AD178=[2]Matrica!$B$3),[2]Matrica!$D$7,IF(AND(AC178=[2]Matrica!$A$7,AD178=[2]Matrica!$E$3),[2]Matrica!$G$7,IF(AND(AC178=[2]Matrica!$A$7,AD178=[2]Matrica!$H$3),[2]Matrica!$J$7,IF(AND(AC178=[2]Matrica!$A$8,AD178=[2]Matrica!$B$3),[2]Matrica!$D$8,IF(AND(AC178=[2]Matrica!$A$8,AD178=[2]Matrica!$E$3),[2]Matrica!$G$8,IF(AND(AC178=[2]Matrica!$A$8,AD178=[2]Matrica!$H$3),[2]Matrica!$J$8,IF(AND(AC178=[2]Matrica!$A$9,AD178=[2]Matrica!$B$3),[2]Matrica!$D$9,IF(AND(AC178=[2]Matrica!$A$9,AD178=[2]Matrica!$E$3),[2]Matrica!$G$9,IF(AND(AC178=[2]Matrica!$A$9,AD178=[2]Matrica!$H$3),[2]Matrica!$J$9,IF(AND(AC178=[2]Matrica!$A$10,AD178=[2]Matrica!$B$3),[2]Matrica!$D$10,IF(AND(AC178=[2]Matrica!$A$10,AD178=[2]Matrica!$E$3),[2]Matrica!$G$10,IF(AND(AC178=[2]Matrica!$A$10,AD178=[2]Matrica!$H$3),[2]Matrica!$J$10,IF(AND(AC178=[2]Matrica!$A$11,AD178=[2]Matrica!$B$3),[2]Matrica!$D$11,IF(AND(AC178=[2]Matrica!$A$11,AD178=[2]Matrica!$E$3),[2]Matrica!$G$11,IF(AND(AC178=[2]Matrica!$A$11,AD178=[2]Matrica!$H$3),[2]Matrica!$J$11,IF(AND(AC178=[2]Matrica!$A$12,AD178=[2]Matrica!$B$3),[2]Matrica!$D$12,IF(AND(AC178=[2]Matrica!$A$12,AD178=[2]Matrica!$E$3),[2]Matrica!$G$12,IF(AND(AC178=[2]Matrica!$A$12,AD178=[2]Matrica!$H$3),[2]Matrica!$J$12,IF(AND(AC178=[2]Matrica!$A$13,AD178=[2]Matrica!$B$3),[2]Matrica!$D$13,IF(AND(AC178=[2]Matrica!$A$13,AD178=[2]Matrica!$E$3),[2]Matrica!$G$13,IF(AND(AC178=[2]Matrica!$A$13,AD178=[2]Matrica!$H$3),[2]Matrica!$J$13,IF(AND(AC178=[2]Matrica!$A$14,AD178=[2]Matrica!$B$3),[2]Matrica!$D$14,IF(AND(AC178=[2]Matrica!$A$14,AD178=[2]Matrica!$E$3),[2]Matrica!$G$14,IF(AND(AC178=[2]Matrica!$A$14,AD178=[2]Matrica!$H$3),[2]Matrica!$J$14,IF(AND(AC178=[2]Matrica!$A$15,AD178=[2]Matrica!$B$3),[2]Matrica!$D$15,IF(AND(AC178=[2]Matrica!$A$15,AD178=[2]Matrica!$E$3),[2]Matrica!$G$15,IF(AND(AC178=[2]Matrica!$A$15,AD178=[2]Matrica!$H$3),[2]Matrica!$J$15,IF(AND(AC178=[2]Matrica!$A$16,AD178=[2]Matrica!$B$3),[2]Matrica!$D$16,IF(AND(AC178=[2]Matrica!$A$16,AD178=[2]Matrica!$E$3),[2]Matrica!$G$16,IF(AND(AC178=[2]Matrica!$A$16,AD178=[2]Matrica!$H$3),[2]Matrica!$J$16,"")))))))))))))))))))))))))))))))))))))))</f>
        <v/>
      </c>
      <c r="AC178" s="20"/>
      <c r="AD178" s="5"/>
      <c r="AE178" s="5"/>
      <c r="AF178" s="5"/>
      <c r="AG178" s="5"/>
    </row>
    <row r="179" spans="1:33" x14ac:dyDescent="0.25">
      <c r="A179" s="23"/>
      <c r="B179" s="23" t="s">
        <v>196</v>
      </c>
      <c r="C179" s="39"/>
      <c r="D179" s="39"/>
      <c r="E179" s="20"/>
      <c r="F179" s="9"/>
      <c r="G179" s="20"/>
      <c r="H179" s="11" t="str">
        <f>IFERROR(VLOOKUP(C179,'[1]Радна места'!$C$399:$H$577,6,FALSE),"")</f>
        <v/>
      </c>
      <c r="I179" s="11" t="str">
        <f>IFERROR(VLOOKUP(C179,'[1]Радна места'!$C$399:$I$577,7,FALSE),"")</f>
        <v/>
      </c>
      <c r="J179" s="20"/>
      <c r="K179" s="20"/>
      <c r="L179" s="12" t="str">
        <f>IFERROR(VLOOKUP(C179,'[1]Радна места'!$C$399:$J$577,8,FALSE),"")</f>
        <v/>
      </c>
      <c r="M179" s="13" t="str">
        <f>IFERROR(VLOOKUP(C179,'[1]Радна места'!$C$399:$K$577,9,FALSE),"")</f>
        <v/>
      </c>
      <c r="N179" s="13" t="str">
        <f>IFERROR(VLOOKUP(C179,'[1]Радна места'!$C$399:$L$577,10,FALSE),"")</f>
        <v/>
      </c>
      <c r="O179" s="13" t="str">
        <f>IFERROR(VLOOKUP(C179,'[1]Радна места'!$C$399:$M$577,11,FALSE),"")</f>
        <v/>
      </c>
      <c r="P179" s="14">
        <v>2817.35</v>
      </c>
      <c r="Q179" s="14" t="str">
        <f t="shared" si="18"/>
        <v/>
      </c>
      <c r="R179" s="15" t="str">
        <f t="shared" si="19"/>
        <v/>
      </c>
      <c r="S179" s="16" t="str">
        <f t="shared" si="20"/>
        <v/>
      </c>
      <c r="T179" s="16" t="str">
        <f t="shared" si="20"/>
        <v/>
      </c>
      <c r="U179" s="16" t="str">
        <f t="shared" si="21"/>
        <v/>
      </c>
      <c r="V179" s="18"/>
      <c r="W179" s="18"/>
      <c r="X179" s="12"/>
      <c r="Y179" s="18"/>
      <c r="Z179" s="18"/>
      <c r="AA179" s="19" t="str">
        <f>IF(AND(AC179=[2]Matrica!$A$4,AD179=[2]Matrica!$B$3),[2]Matrica!$B$4,IF(AND(AC179=[2]Matrica!$A$4,AD179=[2]Matrica!$E$3),[2]Matrica!$E$4,IF(AND(AC179=[2]Matrica!$A$4,AD179=[2]Matrica!$H$3),[2]Matrica!$H$4,IF(AND(AC179=[2]Matrica!$A$5,AD179=[2]Matrica!$B$3),[2]Matrica!$B$5,IF(AND(AC179=[2]Matrica!$A$5,AD179=[2]Matrica!$E$3),[2]Matrica!$E$5,IF(AND(AC179=[2]Matrica!$A$5,AD179=[2]Matrica!$H$3),[2]Matrica!$H$5,IF(AND(AC179=[2]Matrica!$A$6,AD179=[2]Matrica!$B$3),[2]Matrica!$B$6,IF(AND(AC179=[2]Matrica!$A$6,AD179=[2]Matrica!$E$3),[2]Matrica!$E$6,IF(AND(AC179=[2]Matrica!$A$6,AD179=[2]Matrica!$H$3),[2]Matrica!$H$6,IF(AND(AC179=[2]Matrica!$A$7,AD179=[2]Matrica!$B$3),[2]Matrica!$B$7,IF(AND(AC179=[2]Matrica!$A$7,AD179=[2]Matrica!$E$3),[2]Matrica!$E$7,IF(AND(AC179=[2]Matrica!$A$7,AD179=[2]Matrica!$H$3),[2]Matrica!$H$7,IF(AND(AC179=[2]Matrica!$A$8,AD179=[2]Matrica!$B$3),[2]Matrica!$B$8,IF(AND(AC179=[2]Matrica!$A$8,AD179=[2]Matrica!$E$3),[2]Matrica!$E$8,IF(AND(AC179=[2]Matrica!$A$8,AD179=[2]Matrica!$H$3),[2]Matrica!$H$8,IF(AND(AC179=[2]Matrica!$A$9,AD179=[2]Matrica!$B$3),[2]Matrica!$B$9,IF(AND(AC179=[2]Matrica!$A$9,AD179=[2]Matrica!$E$3),[2]Matrica!$E$9,IF(AND(AC179=[2]Matrica!$A$9,AD179=[2]Matrica!$H$3),[2]Matrica!$H$9,IF(AND(AC179=[2]Matrica!$A$10,AD179=[2]Matrica!$B$3),[2]Matrica!$B$10,IF(AND(AC179=[2]Matrica!$A$10,AD179=[2]Matrica!$E$3),[2]Matrica!$E$10,IF(AND(AC179=[2]Matrica!$A$10,AD179=[2]Matrica!$H$3),[2]Matrica!$H$10,IF(AND(AC179=[2]Matrica!$A$11,AD179=[2]Matrica!$B$3),[2]Matrica!$B$11,IF(AND(AC179=[2]Matrica!$A$11,AD179=[2]Matrica!$E$3),[2]Matrica!$E$11,IF(AND(AC179=[2]Matrica!$A$11,AD179=[2]Matrica!$H$3),[2]Matrica!$H$11,IF(AND(AC179=[2]Matrica!$A$12,AD179=[2]Matrica!$B$3),[2]Matrica!$B$12,IF(AND(AC179=[2]Matrica!$A$12,AD179=[2]Matrica!$E$3),[2]Matrica!$E$12,IF(AND(AC179=[2]Matrica!$A$12,AD179=[2]Matrica!$H$3),[2]Matrica!$H$12,IF(AND(AC179=[2]Matrica!$A$13,AD179=[2]Matrica!$B$3),[2]Matrica!$B$13,IF(AND(AC179=[2]Matrica!$A$13,AD179=[2]Matrica!$E$3),[2]Matrica!$E$13,IF(AND(AC179=[2]Matrica!$A$13,AD179=[2]Matrica!$H$3),[2]Matrica!$H$13,IF(AND(AC179=[2]Matrica!$A$14,AD179=[2]Matrica!$B$3),[2]Matrica!$B$14,IF(AND(AC179=[2]Matrica!$A$14,AD179=[2]Matrica!$E$3),[2]Matrica!$E$14,IF(AND(AC179=[2]Matrica!$A$14,AD179=[2]Matrica!$H$3),[2]Matrica!$H$14,IF(AND(AC179=[2]Matrica!$A$15,AD179=[2]Matrica!$B$3),[2]Matrica!$B$15,IF(AND(AC179=[2]Matrica!$A$15,AD179=[2]Matrica!$E$3),[2]Matrica!$E$15,IF(AND(AC179=[2]Matrica!$A$15,AD179=[2]Matrica!$H$3),[2]Matrica!$H$15,IF(AND(AC179=[2]Matrica!$A$16,AD179=[2]Matrica!$B$3),[2]Matrica!$B$16,IF(AND(AC179=[2]Matrica!$A$16,AD179=[2]Matrica!$E$3),[2]Matrica!$E$16,IF(AND(AC179=[2]Matrica!$A$16,AD179=[2]Matrica!$H$3),[2]Matrica!$H$16,"")))))))))))))))))))))))))))))))))))))))</f>
        <v/>
      </c>
      <c r="AB179" s="18" t="str">
        <f>IF(AND(AC179=[2]Matrica!$A$4,AD179=[2]Matrica!$B$3),[2]Matrica!$D$4,IF(AND(AC179=[2]Matrica!$A$4,AD179=[2]Matrica!$E$3),[2]Matrica!$G$4,IF(AND(AC179=[2]Matrica!$A$4,AD179=[2]Matrica!$H$3),[2]Matrica!$J$4,IF(AND(AC179=[2]Matrica!$A$5,AD179=[2]Matrica!$B$3),[2]Matrica!$D$5,IF(AND(AC179=[2]Matrica!$A$5,AD179=[2]Matrica!$E$3),[2]Matrica!$G$5,IF(AND(AC179=[2]Matrica!$A$5,AD179=[2]Matrica!$H$3),[2]Matrica!$J$5,IF(AND(AC179=[2]Matrica!$A$6,AD179=[2]Matrica!$B$3),[2]Matrica!$D$6,IF(AND(AC179=[2]Matrica!$A$6,AD179=[2]Matrica!$E$3),[2]Matrica!$G$6,IF(AND(AC179=[2]Matrica!$A$6,AD179=[2]Matrica!$H$3),[2]Matrica!$J$6,IF(AND(AC179=[2]Matrica!$A$7,AD179=[2]Matrica!$B$3),[2]Matrica!$D$7,IF(AND(AC179=[2]Matrica!$A$7,AD179=[2]Matrica!$E$3),[2]Matrica!$G$7,IF(AND(AC179=[2]Matrica!$A$7,AD179=[2]Matrica!$H$3),[2]Matrica!$J$7,IF(AND(AC179=[2]Matrica!$A$8,AD179=[2]Matrica!$B$3),[2]Matrica!$D$8,IF(AND(AC179=[2]Matrica!$A$8,AD179=[2]Matrica!$E$3),[2]Matrica!$G$8,IF(AND(AC179=[2]Matrica!$A$8,AD179=[2]Matrica!$H$3),[2]Matrica!$J$8,IF(AND(AC179=[2]Matrica!$A$9,AD179=[2]Matrica!$B$3),[2]Matrica!$D$9,IF(AND(AC179=[2]Matrica!$A$9,AD179=[2]Matrica!$E$3),[2]Matrica!$G$9,IF(AND(AC179=[2]Matrica!$A$9,AD179=[2]Matrica!$H$3),[2]Matrica!$J$9,IF(AND(AC179=[2]Matrica!$A$10,AD179=[2]Matrica!$B$3),[2]Matrica!$D$10,IF(AND(AC179=[2]Matrica!$A$10,AD179=[2]Matrica!$E$3),[2]Matrica!$G$10,IF(AND(AC179=[2]Matrica!$A$10,AD179=[2]Matrica!$H$3),[2]Matrica!$J$10,IF(AND(AC179=[2]Matrica!$A$11,AD179=[2]Matrica!$B$3),[2]Matrica!$D$11,IF(AND(AC179=[2]Matrica!$A$11,AD179=[2]Matrica!$E$3),[2]Matrica!$G$11,IF(AND(AC179=[2]Matrica!$A$11,AD179=[2]Matrica!$H$3),[2]Matrica!$J$11,IF(AND(AC179=[2]Matrica!$A$12,AD179=[2]Matrica!$B$3),[2]Matrica!$D$12,IF(AND(AC179=[2]Matrica!$A$12,AD179=[2]Matrica!$E$3),[2]Matrica!$G$12,IF(AND(AC179=[2]Matrica!$A$12,AD179=[2]Matrica!$H$3),[2]Matrica!$J$12,IF(AND(AC179=[2]Matrica!$A$13,AD179=[2]Matrica!$B$3),[2]Matrica!$D$13,IF(AND(AC179=[2]Matrica!$A$13,AD179=[2]Matrica!$E$3),[2]Matrica!$G$13,IF(AND(AC179=[2]Matrica!$A$13,AD179=[2]Matrica!$H$3),[2]Matrica!$J$13,IF(AND(AC179=[2]Matrica!$A$14,AD179=[2]Matrica!$B$3),[2]Matrica!$D$14,IF(AND(AC179=[2]Matrica!$A$14,AD179=[2]Matrica!$E$3),[2]Matrica!$G$14,IF(AND(AC179=[2]Matrica!$A$14,AD179=[2]Matrica!$H$3),[2]Matrica!$J$14,IF(AND(AC179=[2]Matrica!$A$15,AD179=[2]Matrica!$B$3),[2]Matrica!$D$15,IF(AND(AC179=[2]Matrica!$A$15,AD179=[2]Matrica!$E$3),[2]Matrica!$G$15,IF(AND(AC179=[2]Matrica!$A$15,AD179=[2]Matrica!$H$3),[2]Matrica!$J$15,IF(AND(AC179=[2]Matrica!$A$16,AD179=[2]Matrica!$B$3),[2]Matrica!$D$16,IF(AND(AC179=[2]Matrica!$A$16,AD179=[2]Matrica!$E$3),[2]Matrica!$G$16,IF(AND(AC179=[2]Matrica!$A$16,AD179=[2]Matrica!$H$3),[2]Matrica!$J$16,"")))))))))))))))))))))))))))))))))))))))</f>
        <v/>
      </c>
      <c r="AC179" s="20"/>
      <c r="AD179" s="5"/>
      <c r="AE179" s="5"/>
      <c r="AF179" s="5"/>
      <c r="AG179" s="5"/>
    </row>
    <row r="180" spans="1:33" x14ac:dyDescent="0.25">
      <c r="A180" s="23"/>
      <c r="B180" s="23" t="s">
        <v>233</v>
      </c>
      <c r="C180" s="39"/>
      <c r="D180" s="39"/>
      <c r="E180" s="20"/>
      <c r="F180" s="9"/>
      <c r="G180" s="20"/>
      <c r="H180" s="11" t="str">
        <f>IFERROR(VLOOKUP(C180,'[1]Радна места'!$C$399:$H$577,6,FALSE),"")</f>
        <v/>
      </c>
      <c r="I180" s="11" t="str">
        <f>IFERROR(VLOOKUP(C180,'[1]Радна места'!$C$399:$I$577,7,FALSE),"")</f>
        <v/>
      </c>
      <c r="J180" s="20"/>
      <c r="K180" s="20"/>
      <c r="L180" s="12" t="str">
        <f>IFERROR(VLOOKUP(C180,'[1]Радна места'!$C$399:$J$577,8,FALSE),"")</f>
        <v/>
      </c>
      <c r="M180" s="13" t="str">
        <f>IFERROR(VLOOKUP(C180,'[1]Радна места'!$C$399:$K$577,9,FALSE),"")</f>
        <v/>
      </c>
      <c r="N180" s="13" t="str">
        <f>IFERROR(VLOOKUP(C180,'[1]Радна места'!$C$399:$L$577,10,FALSE),"")</f>
        <v/>
      </c>
      <c r="O180" s="13" t="str">
        <f>IFERROR(VLOOKUP(C180,'[1]Радна места'!$C$399:$M$577,11,FALSE),"")</f>
        <v/>
      </c>
      <c r="P180" s="14">
        <v>2817.35</v>
      </c>
      <c r="Q180" s="14" t="str">
        <f t="shared" si="18"/>
        <v/>
      </c>
      <c r="R180" s="15" t="str">
        <f t="shared" si="19"/>
        <v/>
      </c>
      <c r="S180" s="16" t="str">
        <f t="shared" si="20"/>
        <v/>
      </c>
      <c r="T180" s="16" t="str">
        <f t="shared" si="20"/>
        <v/>
      </c>
      <c r="U180" s="16" t="str">
        <f t="shared" si="21"/>
        <v/>
      </c>
      <c r="V180" s="18"/>
      <c r="W180" s="18"/>
      <c r="X180" s="12"/>
      <c r="Y180" s="18"/>
      <c r="Z180" s="18"/>
      <c r="AA180" s="19" t="str">
        <f>IF(AND(AC180=[2]Matrica!$A$4,AD180=[2]Matrica!$B$3),[2]Matrica!$B$4,IF(AND(AC180=[2]Matrica!$A$4,AD180=[2]Matrica!$E$3),[2]Matrica!$E$4,IF(AND(AC180=[2]Matrica!$A$4,AD180=[2]Matrica!$H$3),[2]Matrica!$H$4,IF(AND(AC180=[2]Matrica!$A$5,AD180=[2]Matrica!$B$3),[2]Matrica!$B$5,IF(AND(AC180=[2]Matrica!$A$5,AD180=[2]Matrica!$E$3),[2]Matrica!$E$5,IF(AND(AC180=[2]Matrica!$A$5,AD180=[2]Matrica!$H$3),[2]Matrica!$H$5,IF(AND(AC180=[2]Matrica!$A$6,AD180=[2]Matrica!$B$3),[2]Matrica!$B$6,IF(AND(AC180=[2]Matrica!$A$6,AD180=[2]Matrica!$E$3),[2]Matrica!$E$6,IF(AND(AC180=[2]Matrica!$A$6,AD180=[2]Matrica!$H$3),[2]Matrica!$H$6,IF(AND(AC180=[2]Matrica!$A$7,AD180=[2]Matrica!$B$3),[2]Matrica!$B$7,IF(AND(AC180=[2]Matrica!$A$7,AD180=[2]Matrica!$E$3),[2]Matrica!$E$7,IF(AND(AC180=[2]Matrica!$A$7,AD180=[2]Matrica!$H$3),[2]Matrica!$H$7,IF(AND(AC180=[2]Matrica!$A$8,AD180=[2]Matrica!$B$3),[2]Matrica!$B$8,IF(AND(AC180=[2]Matrica!$A$8,AD180=[2]Matrica!$E$3),[2]Matrica!$E$8,IF(AND(AC180=[2]Matrica!$A$8,AD180=[2]Matrica!$H$3),[2]Matrica!$H$8,IF(AND(AC180=[2]Matrica!$A$9,AD180=[2]Matrica!$B$3),[2]Matrica!$B$9,IF(AND(AC180=[2]Matrica!$A$9,AD180=[2]Matrica!$E$3),[2]Matrica!$E$9,IF(AND(AC180=[2]Matrica!$A$9,AD180=[2]Matrica!$H$3),[2]Matrica!$H$9,IF(AND(AC180=[2]Matrica!$A$10,AD180=[2]Matrica!$B$3),[2]Matrica!$B$10,IF(AND(AC180=[2]Matrica!$A$10,AD180=[2]Matrica!$E$3),[2]Matrica!$E$10,IF(AND(AC180=[2]Matrica!$A$10,AD180=[2]Matrica!$H$3),[2]Matrica!$H$10,IF(AND(AC180=[2]Matrica!$A$11,AD180=[2]Matrica!$B$3),[2]Matrica!$B$11,IF(AND(AC180=[2]Matrica!$A$11,AD180=[2]Matrica!$E$3),[2]Matrica!$E$11,IF(AND(AC180=[2]Matrica!$A$11,AD180=[2]Matrica!$H$3),[2]Matrica!$H$11,IF(AND(AC180=[2]Matrica!$A$12,AD180=[2]Matrica!$B$3),[2]Matrica!$B$12,IF(AND(AC180=[2]Matrica!$A$12,AD180=[2]Matrica!$E$3),[2]Matrica!$E$12,IF(AND(AC180=[2]Matrica!$A$12,AD180=[2]Matrica!$H$3),[2]Matrica!$H$12,IF(AND(AC180=[2]Matrica!$A$13,AD180=[2]Matrica!$B$3),[2]Matrica!$B$13,IF(AND(AC180=[2]Matrica!$A$13,AD180=[2]Matrica!$E$3),[2]Matrica!$E$13,IF(AND(AC180=[2]Matrica!$A$13,AD180=[2]Matrica!$H$3),[2]Matrica!$H$13,IF(AND(AC180=[2]Matrica!$A$14,AD180=[2]Matrica!$B$3),[2]Matrica!$B$14,IF(AND(AC180=[2]Matrica!$A$14,AD180=[2]Matrica!$E$3),[2]Matrica!$E$14,IF(AND(AC180=[2]Matrica!$A$14,AD180=[2]Matrica!$H$3),[2]Matrica!$H$14,IF(AND(AC180=[2]Matrica!$A$15,AD180=[2]Matrica!$B$3),[2]Matrica!$B$15,IF(AND(AC180=[2]Matrica!$A$15,AD180=[2]Matrica!$E$3),[2]Matrica!$E$15,IF(AND(AC180=[2]Matrica!$A$15,AD180=[2]Matrica!$H$3),[2]Matrica!$H$15,IF(AND(AC180=[2]Matrica!$A$16,AD180=[2]Matrica!$B$3),[2]Matrica!$B$16,IF(AND(AC180=[2]Matrica!$A$16,AD180=[2]Matrica!$E$3),[2]Matrica!$E$16,IF(AND(AC180=[2]Matrica!$A$16,AD180=[2]Matrica!$H$3),[2]Matrica!$H$16,"")))))))))))))))))))))))))))))))))))))))</f>
        <v/>
      </c>
      <c r="AB180" s="18" t="str">
        <f>IF(AND(AC180=[2]Matrica!$A$4,AD180=[2]Matrica!$B$3),[2]Matrica!$D$4,IF(AND(AC180=[2]Matrica!$A$4,AD180=[2]Matrica!$E$3),[2]Matrica!$G$4,IF(AND(AC180=[2]Matrica!$A$4,AD180=[2]Matrica!$H$3),[2]Matrica!$J$4,IF(AND(AC180=[2]Matrica!$A$5,AD180=[2]Matrica!$B$3),[2]Matrica!$D$5,IF(AND(AC180=[2]Matrica!$A$5,AD180=[2]Matrica!$E$3),[2]Matrica!$G$5,IF(AND(AC180=[2]Matrica!$A$5,AD180=[2]Matrica!$H$3),[2]Matrica!$J$5,IF(AND(AC180=[2]Matrica!$A$6,AD180=[2]Matrica!$B$3),[2]Matrica!$D$6,IF(AND(AC180=[2]Matrica!$A$6,AD180=[2]Matrica!$E$3),[2]Matrica!$G$6,IF(AND(AC180=[2]Matrica!$A$6,AD180=[2]Matrica!$H$3),[2]Matrica!$J$6,IF(AND(AC180=[2]Matrica!$A$7,AD180=[2]Matrica!$B$3),[2]Matrica!$D$7,IF(AND(AC180=[2]Matrica!$A$7,AD180=[2]Matrica!$E$3),[2]Matrica!$G$7,IF(AND(AC180=[2]Matrica!$A$7,AD180=[2]Matrica!$H$3),[2]Matrica!$J$7,IF(AND(AC180=[2]Matrica!$A$8,AD180=[2]Matrica!$B$3),[2]Matrica!$D$8,IF(AND(AC180=[2]Matrica!$A$8,AD180=[2]Matrica!$E$3),[2]Matrica!$G$8,IF(AND(AC180=[2]Matrica!$A$8,AD180=[2]Matrica!$H$3),[2]Matrica!$J$8,IF(AND(AC180=[2]Matrica!$A$9,AD180=[2]Matrica!$B$3),[2]Matrica!$D$9,IF(AND(AC180=[2]Matrica!$A$9,AD180=[2]Matrica!$E$3),[2]Matrica!$G$9,IF(AND(AC180=[2]Matrica!$A$9,AD180=[2]Matrica!$H$3),[2]Matrica!$J$9,IF(AND(AC180=[2]Matrica!$A$10,AD180=[2]Matrica!$B$3),[2]Matrica!$D$10,IF(AND(AC180=[2]Matrica!$A$10,AD180=[2]Matrica!$E$3),[2]Matrica!$G$10,IF(AND(AC180=[2]Matrica!$A$10,AD180=[2]Matrica!$H$3),[2]Matrica!$J$10,IF(AND(AC180=[2]Matrica!$A$11,AD180=[2]Matrica!$B$3),[2]Matrica!$D$11,IF(AND(AC180=[2]Matrica!$A$11,AD180=[2]Matrica!$E$3),[2]Matrica!$G$11,IF(AND(AC180=[2]Matrica!$A$11,AD180=[2]Matrica!$H$3),[2]Matrica!$J$11,IF(AND(AC180=[2]Matrica!$A$12,AD180=[2]Matrica!$B$3),[2]Matrica!$D$12,IF(AND(AC180=[2]Matrica!$A$12,AD180=[2]Matrica!$E$3),[2]Matrica!$G$12,IF(AND(AC180=[2]Matrica!$A$12,AD180=[2]Matrica!$H$3),[2]Matrica!$J$12,IF(AND(AC180=[2]Matrica!$A$13,AD180=[2]Matrica!$B$3),[2]Matrica!$D$13,IF(AND(AC180=[2]Matrica!$A$13,AD180=[2]Matrica!$E$3),[2]Matrica!$G$13,IF(AND(AC180=[2]Matrica!$A$13,AD180=[2]Matrica!$H$3),[2]Matrica!$J$13,IF(AND(AC180=[2]Matrica!$A$14,AD180=[2]Matrica!$B$3),[2]Matrica!$D$14,IF(AND(AC180=[2]Matrica!$A$14,AD180=[2]Matrica!$E$3),[2]Matrica!$G$14,IF(AND(AC180=[2]Matrica!$A$14,AD180=[2]Matrica!$H$3),[2]Matrica!$J$14,IF(AND(AC180=[2]Matrica!$A$15,AD180=[2]Matrica!$B$3),[2]Matrica!$D$15,IF(AND(AC180=[2]Matrica!$A$15,AD180=[2]Matrica!$E$3),[2]Matrica!$G$15,IF(AND(AC180=[2]Matrica!$A$15,AD180=[2]Matrica!$H$3),[2]Matrica!$J$15,IF(AND(AC180=[2]Matrica!$A$16,AD180=[2]Matrica!$B$3),[2]Matrica!$D$16,IF(AND(AC180=[2]Matrica!$A$16,AD180=[2]Matrica!$E$3),[2]Matrica!$G$16,IF(AND(AC180=[2]Matrica!$A$16,AD180=[2]Matrica!$H$3),[2]Matrica!$J$16,"")))))))))))))))))))))))))))))))))))))))</f>
        <v/>
      </c>
      <c r="AC180" s="20"/>
      <c r="AD180" s="5"/>
      <c r="AE180" s="5"/>
      <c r="AF180" s="5"/>
      <c r="AG180" s="5"/>
    </row>
    <row r="181" spans="1:33" x14ac:dyDescent="0.25">
      <c r="A181" s="23"/>
      <c r="B181" s="23" t="s">
        <v>286</v>
      </c>
      <c r="C181" s="39"/>
      <c r="D181" s="39"/>
      <c r="E181" s="20"/>
      <c r="F181" s="9"/>
      <c r="G181" s="20"/>
      <c r="H181" s="11" t="str">
        <f>IFERROR(VLOOKUP(C181,'[1]Радна места'!$C$399:$H$577,6,FALSE),"")</f>
        <v/>
      </c>
      <c r="I181" s="11" t="str">
        <f>IFERROR(VLOOKUP(C181,'[1]Радна места'!$C$399:$I$577,7,FALSE),"")</f>
        <v/>
      </c>
      <c r="J181" s="20"/>
      <c r="K181" s="20"/>
      <c r="L181" s="12" t="str">
        <f>IFERROR(VLOOKUP(C181,'[1]Радна места'!$C$399:$J$577,8,FALSE),"")</f>
        <v/>
      </c>
      <c r="M181" s="13" t="str">
        <f>IFERROR(VLOOKUP(C181,'[1]Радна места'!$C$399:$K$577,9,FALSE),"")</f>
        <v/>
      </c>
      <c r="N181" s="13" t="str">
        <f>IFERROR(VLOOKUP(C181,'[1]Радна места'!$C$399:$L$577,10,FALSE),"")</f>
        <v/>
      </c>
      <c r="O181" s="13" t="str">
        <f>IFERROR(VLOOKUP(C181,'[1]Радна места'!$C$399:$M$577,11,FALSE),"")</f>
        <v/>
      </c>
      <c r="P181" s="14">
        <v>2817.35</v>
      </c>
      <c r="Q181" s="14" t="str">
        <f t="shared" si="18"/>
        <v/>
      </c>
      <c r="R181" s="15" t="str">
        <f t="shared" si="19"/>
        <v/>
      </c>
      <c r="S181" s="16" t="str">
        <f t="shared" si="20"/>
        <v/>
      </c>
      <c r="T181" s="16" t="str">
        <f t="shared" si="20"/>
        <v/>
      </c>
      <c r="U181" s="16" t="str">
        <f t="shared" si="21"/>
        <v/>
      </c>
      <c r="V181" s="18"/>
      <c r="W181" s="18"/>
      <c r="X181" s="12"/>
      <c r="Y181" s="18"/>
      <c r="Z181" s="18"/>
      <c r="AA181" s="19" t="str">
        <f>IF(AND(AC181=[2]Matrica!$A$4,AD181=[2]Matrica!$B$3),[2]Matrica!$B$4,IF(AND(AC181=[2]Matrica!$A$4,AD181=[2]Matrica!$E$3),[2]Matrica!$E$4,IF(AND(AC181=[2]Matrica!$A$4,AD181=[2]Matrica!$H$3),[2]Matrica!$H$4,IF(AND(AC181=[2]Matrica!$A$5,AD181=[2]Matrica!$B$3),[2]Matrica!$B$5,IF(AND(AC181=[2]Matrica!$A$5,AD181=[2]Matrica!$E$3),[2]Matrica!$E$5,IF(AND(AC181=[2]Matrica!$A$5,AD181=[2]Matrica!$H$3),[2]Matrica!$H$5,IF(AND(AC181=[2]Matrica!$A$6,AD181=[2]Matrica!$B$3),[2]Matrica!$B$6,IF(AND(AC181=[2]Matrica!$A$6,AD181=[2]Matrica!$E$3),[2]Matrica!$E$6,IF(AND(AC181=[2]Matrica!$A$6,AD181=[2]Matrica!$H$3),[2]Matrica!$H$6,IF(AND(AC181=[2]Matrica!$A$7,AD181=[2]Matrica!$B$3),[2]Matrica!$B$7,IF(AND(AC181=[2]Matrica!$A$7,AD181=[2]Matrica!$E$3),[2]Matrica!$E$7,IF(AND(AC181=[2]Matrica!$A$7,AD181=[2]Matrica!$H$3),[2]Matrica!$H$7,IF(AND(AC181=[2]Matrica!$A$8,AD181=[2]Matrica!$B$3),[2]Matrica!$B$8,IF(AND(AC181=[2]Matrica!$A$8,AD181=[2]Matrica!$E$3),[2]Matrica!$E$8,IF(AND(AC181=[2]Matrica!$A$8,AD181=[2]Matrica!$H$3),[2]Matrica!$H$8,IF(AND(AC181=[2]Matrica!$A$9,AD181=[2]Matrica!$B$3),[2]Matrica!$B$9,IF(AND(AC181=[2]Matrica!$A$9,AD181=[2]Matrica!$E$3),[2]Matrica!$E$9,IF(AND(AC181=[2]Matrica!$A$9,AD181=[2]Matrica!$H$3),[2]Matrica!$H$9,IF(AND(AC181=[2]Matrica!$A$10,AD181=[2]Matrica!$B$3),[2]Matrica!$B$10,IF(AND(AC181=[2]Matrica!$A$10,AD181=[2]Matrica!$E$3),[2]Matrica!$E$10,IF(AND(AC181=[2]Matrica!$A$10,AD181=[2]Matrica!$H$3),[2]Matrica!$H$10,IF(AND(AC181=[2]Matrica!$A$11,AD181=[2]Matrica!$B$3),[2]Matrica!$B$11,IF(AND(AC181=[2]Matrica!$A$11,AD181=[2]Matrica!$E$3),[2]Matrica!$E$11,IF(AND(AC181=[2]Matrica!$A$11,AD181=[2]Matrica!$H$3),[2]Matrica!$H$11,IF(AND(AC181=[2]Matrica!$A$12,AD181=[2]Matrica!$B$3),[2]Matrica!$B$12,IF(AND(AC181=[2]Matrica!$A$12,AD181=[2]Matrica!$E$3),[2]Matrica!$E$12,IF(AND(AC181=[2]Matrica!$A$12,AD181=[2]Matrica!$H$3),[2]Matrica!$H$12,IF(AND(AC181=[2]Matrica!$A$13,AD181=[2]Matrica!$B$3),[2]Matrica!$B$13,IF(AND(AC181=[2]Matrica!$A$13,AD181=[2]Matrica!$E$3),[2]Matrica!$E$13,IF(AND(AC181=[2]Matrica!$A$13,AD181=[2]Matrica!$H$3),[2]Matrica!$H$13,IF(AND(AC181=[2]Matrica!$A$14,AD181=[2]Matrica!$B$3),[2]Matrica!$B$14,IF(AND(AC181=[2]Matrica!$A$14,AD181=[2]Matrica!$E$3),[2]Matrica!$E$14,IF(AND(AC181=[2]Matrica!$A$14,AD181=[2]Matrica!$H$3),[2]Matrica!$H$14,IF(AND(AC181=[2]Matrica!$A$15,AD181=[2]Matrica!$B$3),[2]Matrica!$B$15,IF(AND(AC181=[2]Matrica!$A$15,AD181=[2]Matrica!$E$3),[2]Matrica!$E$15,IF(AND(AC181=[2]Matrica!$A$15,AD181=[2]Matrica!$H$3),[2]Matrica!$H$15,IF(AND(AC181=[2]Matrica!$A$16,AD181=[2]Matrica!$B$3),[2]Matrica!$B$16,IF(AND(AC181=[2]Matrica!$A$16,AD181=[2]Matrica!$E$3),[2]Matrica!$E$16,IF(AND(AC181=[2]Matrica!$A$16,AD181=[2]Matrica!$H$3),[2]Matrica!$H$16,"")))))))))))))))))))))))))))))))))))))))</f>
        <v/>
      </c>
      <c r="AB181" s="18" t="str">
        <f>IF(AND(AC181=[2]Matrica!$A$4,AD181=[2]Matrica!$B$3),[2]Matrica!$D$4,IF(AND(AC181=[2]Matrica!$A$4,AD181=[2]Matrica!$E$3),[2]Matrica!$G$4,IF(AND(AC181=[2]Matrica!$A$4,AD181=[2]Matrica!$H$3),[2]Matrica!$J$4,IF(AND(AC181=[2]Matrica!$A$5,AD181=[2]Matrica!$B$3),[2]Matrica!$D$5,IF(AND(AC181=[2]Matrica!$A$5,AD181=[2]Matrica!$E$3),[2]Matrica!$G$5,IF(AND(AC181=[2]Matrica!$A$5,AD181=[2]Matrica!$H$3),[2]Matrica!$J$5,IF(AND(AC181=[2]Matrica!$A$6,AD181=[2]Matrica!$B$3),[2]Matrica!$D$6,IF(AND(AC181=[2]Matrica!$A$6,AD181=[2]Matrica!$E$3),[2]Matrica!$G$6,IF(AND(AC181=[2]Matrica!$A$6,AD181=[2]Matrica!$H$3),[2]Matrica!$J$6,IF(AND(AC181=[2]Matrica!$A$7,AD181=[2]Matrica!$B$3),[2]Matrica!$D$7,IF(AND(AC181=[2]Matrica!$A$7,AD181=[2]Matrica!$E$3),[2]Matrica!$G$7,IF(AND(AC181=[2]Matrica!$A$7,AD181=[2]Matrica!$H$3),[2]Matrica!$J$7,IF(AND(AC181=[2]Matrica!$A$8,AD181=[2]Matrica!$B$3),[2]Matrica!$D$8,IF(AND(AC181=[2]Matrica!$A$8,AD181=[2]Matrica!$E$3),[2]Matrica!$G$8,IF(AND(AC181=[2]Matrica!$A$8,AD181=[2]Matrica!$H$3),[2]Matrica!$J$8,IF(AND(AC181=[2]Matrica!$A$9,AD181=[2]Matrica!$B$3),[2]Matrica!$D$9,IF(AND(AC181=[2]Matrica!$A$9,AD181=[2]Matrica!$E$3),[2]Matrica!$G$9,IF(AND(AC181=[2]Matrica!$A$9,AD181=[2]Matrica!$H$3),[2]Matrica!$J$9,IF(AND(AC181=[2]Matrica!$A$10,AD181=[2]Matrica!$B$3),[2]Matrica!$D$10,IF(AND(AC181=[2]Matrica!$A$10,AD181=[2]Matrica!$E$3),[2]Matrica!$G$10,IF(AND(AC181=[2]Matrica!$A$10,AD181=[2]Matrica!$H$3),[2]Matrica!$J$10,IF(AND(AC181=[2]Matrica!$A$11,AD181=[2]Matrica!$B$3),[2]Matrica!$D$11,IF(AND(AC181=[2]Matrica!$A$11,AD181=[2]Matrica!$E$3),[2]Matrica!$G$11,IF(AND(AC181=[2]Matrica!$A$11,AD181=[2]Matrica!$H$3),[2]Matrica!$J$11,IF(AND(AC181=[2]Matrica!$A$12,AD181=[2]Matrica!$B$3),[2]Matrica!$D$12,IF(AND(AC181=[2]Matrica!$A$12,AD181=[2]Matrica!$E$3),[2]Matrica!$G$12,IF(AND(AC181=[2]Matrica!$A$12,AD181=[2]Matrica!$H$3),[2]Matrica!$J$12,IF(AND(AC181=[2]Matrica!$A$13,AD181=[2]Matrica!$B$3),[2]Matrica!$D$13,IF(AND(AC181=[2]Matrica!$A$13,AD181=[2]Matrica!$E$3),[2]Matrica!$G$13,IF(AND(AC181=[2]Matrica!$A$13,AD181=[2]Matrica!$H$3),[2]Matrica!$J$13,IF(AND(AC181=[2]Matrica!$A$14,AD181=[2]Matrica!$B$3),[2]Matrica!$D$14,IF(AND(AC181=[2]Matrica!$A$14,AD181=[2]Matrica!$E$3),[2]Matrica!$G$14,IF(AND(AC181=[2]Matrica!$A$14,AD181=[2]Matrica!$H$3),[2]Matrica!$J$14,IF(AND(AC181=[2]Matrica!$A$15,AD181=[2]Matrica!$B$3),[2]Matrica!$D$15,IF(AND(AC181=[2]Matrica!$A$15,AD181=[2]Matrica!$E$3),[2]Matrica!$G$15,IF(AND(AC181=[2]Matrica!$A$15,AD181=[2]Matrica!$H$3),[2]Matrica!$J$15,IF(AND(AC181=[2]Matrica!$A$16,AD181=[2]Matrica!$B$3),[2]Matrica!$D$16,IF(AND(AC181=[2]Matrica!$A$16,AD181=[2]Matrica!$E$3),[2]Matrica!$G$16,IF(AND(AC181=[2]Matrica!$A$16,AD181=[2]Matrica!$H$3),[2]Matrica!$J$16,"")))))))))))))))))))))))))))))))))))))))</f>
        <v/>
      </c>
      <c r="AC181" s="20"/>
      <c r="AD181" s="5"/>
      <c r="AE181" s="5"/>
      <c r="AF181" s="5"/>
      <c r="AG181" s="5"/>
    </row>
    <row r="182" spans="1:33" x14ac:dyDescent="0.25">
      <c r="A182" s="23"/>
      <c r="B182" s="23" t="s">
        <v>340</v>
      </c>
      <c r="C182" s="39"/>
      <c r="D182" s="39"/>
      <c r="E182" s="8"/>
      <c r="F182" s="9"/>
      <c r="G182" s="10"/>
      <c r="H182" s="11" t="str">
        <f>IFERROR(VLOOKUP(C182,'[1]Радна места'!$C$399:$H$577,6,FALSE),"")</f>
        <v/>
      </c>
      <c r="I182" s="11" t="str">
        <f>IFERROR(VLOOKUP(C182,'[1]Радна места'!$C$399:$I$577,7,FALSE),"")</f>
        <v/>
      </c>
      <c r="J182" s="12"/>
      <c r="K182" s="12"/>
      <c r="L182" s="12" t="str">
        <f>IFERROR(VLOOKUP(C182,'[1]Радна места'!$C$399:$J$577,8,FALSE),"")</f>
        <v/>
      </c>
      <c r="M182" s="13" t="str">
        <f>IFERROR(VLOOKUP(C182,'[1]Радна места'!$C$399:$K$577,9,FALSE),"")</f>
        <v/>
      </c>
      <c r="N182" s="13" t="str">
        <f>IFERROR(VLOOKUP(C182,'[1]Радна места'!$C$399:$L$577,10,FALSE),"")</f>
        <v/>
      </c>
      <c r="O182" s="13" t="str">
        <f>IFERROR(VLOOKUP(C182,'[1]Радна места'!$C$399:$M$577,11,FALSE),"")</f>
        <v/>
      </c>
      <c r="P182" s="14">
        <v>2817.35</v>
      </c>
      <c r="Q182" s="14" t="str">
        <f t="shared" si="18"/>
        <v/>
      </c>
      <c r="R182" s="15" t="str">
        <f t="shared" si="19"/>
        <v/>
      </c>
      <c r="S182" s="16" t="str">
        <f t="shared" si="20"/>
        <v/>
      </c>
      <c r="T182" s="16" t="str">
        <f t="shared" si="20"/>
        <v/>
      </c>
      <c r="U182" s="16" t="str">
        <f t="shared" si="21"/>
        <v/>
      </c>
      <c r="V182" s="18"/>
      <c r="W182" s="18"/>
      <c r="X182" s="12"/>
      <c r="Y182" s="18"/>
      <c r="Z182" s="18"/>
      <c r="AA182" s="19" t="str">
        <f>IF(AND(AC182=[2]Matrica!$A$4,AD182=[2]Matrica!$B$3),[2]Matrica!$B$4,IF(AND(AC182=[2]Matrica!$A$4,AD182=[2]Matrica!$E$3),[2]Matrica!$E$4,IF(AND(AC182=[2]Matrica!$A$4,AD182=[2]Matrica!$H$3),[2]Matrica!$H$4,IF(AND(AC182=[2]Matrica!$A$5,AD182=[2]Matrica!$B$3),[2]Matrica!$B$5,IF(AND(AC182=[2]Matrica!$A$5,AD182=[2]Matrica!$E$3),[2]Matrica!$E$5,IF(AND(AC182=[2]Matrica!$A$5,AD182=[2]Matrica!$H$3),[2]Matrica!$H$5,IF(AND(AC182=[2]Matrica!$A$6,AD182=[2]Matrica!$B$3),[2]Matrica!$B$6,IF(AND(AC182=[2]Matrica!$A$6,AD182=[2]Matrica!$E$3),[2]Matrica!$E$6,IF(AND(AC182=[2]Matrica!$A$6,AD182=[2]Matrica!$H$3),[2]Matrica!$H$6,IF(AND(AC182=[2]Matrica!$A$7,AD182=[2]Matrica!$B$3),[2]Matrica!$B$7,IF(AND(AC182=[2]Matrica!$A$7,AD182=[2]Matrica!$E$3),[2]Matrica!$E$7,IF(AND(AC182=[2]Matrica!$A$7,AD182=[2]Matrica!$H$3),[2]Matrica!$H$7,IF(AND(AC182=[2]Matrica!$A$8,AD182=[2]Matrica!$B$3),[2]Matrica!$B$8,IF(AND(AC182=[2]Matrica!$A$8,AD182=[2]Matrica!$E$3),[2]Matrica!$E$8,IF(AND(AC182=[2]Matrica!$A$8,AD182=[2]Matrica!$H$3),[2]Matrica!$H$8,IF(AND(AC182=[2]Matrica!$A$9,AD182=[2]Matrica!$B$3),[2]Matrica!$B$9,IF(AND(AC182=[2]Matrica!$A$9,AD182=[2]Matrica!$E$3),[2]Matrica!$E$9,IF(AND(AC182=[2]Matrica!$A$9,AD182=[2]Matrica!$H$3),[2]Matrica!$H$9,IF(AND(AC182=[2]Matrica!$A$10,AD182=[2]Matrica!$B$3),[2]Matrica!$B$10,IF(AND(AC182=[2]Matrica!$A$10,AD182=[2]Matrica!$E$3),[2]Matrica!$E$10,IF(AND(AC182=[2]Matrica!$A$10,AD182=[2]Matrica!$H$3),[2]Matrica!$H$10,IF(AND(AC182=[2]Matrica!$A$11,AD182=[2]Matrica!$B$3),[2]Matrica!$B$11,IF(AND(AC182=[2]Matrica!$A$11,AD182=[2]Matrica!$E$3),[2]Matrica!$E$11,IF(AND(AC182=[2]Matrica!$A$11,AD182=[2]Matrica!$H$3),[2]Matrica!$H$11,IF(AND(AC182=[2]Matrica!$A$12,AD182=[2]Matrica!$B$3),[2]Matrica!$B$12,IF(AND(AC182=[2]Matrica!$A$12,AD182=[2]Matrica!$E$3),[2]Matrica!$E$12,IF(AND(AC182=[2]Matrica!$A$12,AD182=[2]Matrica!$H$3),[2]Matrica!$H$12,IF(AND(AC182=[2]Matrica!$A$13,AD182=[2]Matrica!$B$3),[2]Matrica!$B$13,IF(AND(AC182=[2]Matrica!$A$13,AD182=[2]Matrica!$E$3),[2]Matrica!$E$13,IF(AND(AC182=[2]Matrica!$A$13,AD182=[2]Matrica!$H$3),[2]Matrica!$H$13,IF(AND(AC182=[2]Matrica!$A$14,AD182=[2]Matrica!$B$3),[2]Matrica!$B$14,IF(AND(AC182=[2]Matrica!$A$14,AD182=[2]Matrica!$E$3),[2]Matrica!$E$14,IF(AND(AC182=[2]Matrica!$A$14,AD182=[2]Matrica!$H$3),[2]Matrica!$H$14,IF(AND(AC182=[2]Matrica!$A$15,AD182=[2]Matrica!$B$3),[2]Matrica!$B$15,IF(AND(AC182=[2]Matrica!$A$15,AD182=[2]Matrica!$E$3),[2]Matrica!$E$15,IF(AND(AC182=[2]Matrica!$A$15,AD182=[2]Matrica!$H$3),[2]Matrica!$H$15,IF(AND(AC182=[2]Matrica!$A$16,AD182=[2]Matrica!$B$3),[2]Matrica!$B$16,IF(AND(AC182=[2]Matrica!$A$16,AD182=[2]Matrica!$E$3),[2]Matrica!$E$16,IF(AND(AC182=[2]Matrica!$A$16,AD182=[2]Matrica!$H$3),[2]Matrica!$H$16,"")))))))))))))))))))))))))))))))))))))))</f>
        <v/>
      </c>
      <c r="AB182" s="18" t="str">
        <f>IF(AND(AC182=[2]Matrica!$A$4,AD182=[2]Matrica!$B$3),[2]Matrica!$D$4,IF(AND(AC182=[2]Matrica!$A$4,AD182=[2]Matrica!$E$3),[2]Matrica!$G$4,IF(AND(AC182=[2]Matrica!$A$4,AD182=[2]Matrica!$H$3),[2]Matrica!$J$4,IF(AND(AC182=[2]Matrica!$A$5,AD182=[2]Matrica!$B$3),[2]Matrica!$D$5,IF(AND(AC182=[2]Matrica!$A$5,AD182=[2]Matrica!$E$3),[2]Matrica!$G$5,IF(AND(AC182=[2]Matrica!$A$5,AD182=[2]Matrica!$H$3),[2]Matrica!$J$5,IF(AND(AC182=[2]Matrica!$A$6,AD182=[2]Matrica!$B$3),[2]Matrica!$D$6,IF(AND(AC182=[2]Matrica!$A$6,AD182=[2]Matrica!$E$3),[2]Matrica!$G$6,IF(AND(AC182=[2]Matrica!$A$6,AD182=[2]Matrica!$H$3),[2]Matrica!$J$6,IF(AND(AC182=[2]Matrica!$A$7,AD182=[2]Matrica!$B$3),[2]Matrica!$D$7,IF(AND(AC182=[2]Matrica!$A$7,AD182=[2]Matrica!$E$3),[2]Matrica!$G$7,IF(AND(AC182=[2]Matrica!$A$7,AD182=[2]Matrica!$H$3),[2]Matrica!$J$7,IF(AND(AC182=[2]Matrica!$A$8,AD182=[2]Matrica!$B$3),[2]Matrica!$D$8,IF(AND(AC182=[2]Matrica!$A$8,AD182=[2]Matrica!$E$3),[2]Matrica!$G$8,IF(AND(AC182=[2]Matrica!$A$8,AD182=[2]Matrica!$H$3),[2]Matrica!$J$8,IF(AND(AC182=[2]Matrica!$A$9,AD182=[2]Matrica!$B$3),[2]Matrica!$D$9,IF(AND(AC182=[2]Matrica!$A$9,AD182=[2]Matrica!$E$3),[2]Matrica!$G$9,IF(AND(AC182=[2]Matrica!$A$9,AD182=[2]Matrica!$H$3),[2]Matrica!$J$9,IF(AND(AC182=[2]Matrica!$A$10,AD182=[2]Matrica!$B$3),[2]Matrica!$D$10,IF(AND(AC182=[2]Matrica!$A$10,AD182=[2]Matrica!$E$3),[2]Matrica!$G$10,IF(AND(AC182=[2]Matrica!$A$10,AD182=[2]Matrica!$H$3),[2]Matrica!$J$10,IF(AND(AC182=[2]Matrica!$A$11,AD182=[2]Matrica!$B$3),[2]Matrica!$D$11,IF(AND(AC182=[2]Matrica!$A$11,AD182=[2]Matrica!$E$3),[2]Matrica!$G$11,IF(AND(AC182=[2]Matrica!$A$11,AD182=[2]Matrica!$H$3),[2]Matrica!$J$11,IF(AND(AC182=[2]Matrica!$A$12,AD182=[2]Matrica!$B$3),[2]Matrica!$D$12,IF(AND(AC182=[2]Matrica!$A$12,AD182=[2]Matrica!$E$3),[2]Matrica!$G$12,IF(AND(AC182=[2]Matrica!$A$12,AD182=[2]Matrica!$H$3),[2]Matrica!$J$12,IF(AND(AC182=[2]Matrica!$A$13,AD182=[2]Matrica!$B$3),[2]Matrica!$D$13,IF(AND(AC182=[2]Matrica!$A$13,AD182=[2]Matrica!$E$3),[2]Matrica!$G$13,IF(AND(AC182=[2]Matrica!$A$13,AD182=[2]Matrica!$H$3),[2]Matrica!$J$13,IF(AND(AC182=[2]Matrica!$A$14,AD182=[2]Matrica!$B$3),[2]Matrica!$D$14,IF(AND(AC182=[2]Matrica!$A$14,AD182=[2]Matrica!$E$3),[2]Matrica!$G$14,IF(AND(AC182=[2]Matrica!$A$14,AD182=[2]Matrica!$H$3),[2]Matrica!$J$14,IF(AND(AC182=[2]Matrica!$A$15,AD182=[2]Matrica!$B$3),[2]Matrica!$D$15,IF(AND(AC182=[2]Matrica!$A$15,AD182=[2]Matrica!$E$3),[2]Matrica!$G$15,IF(AND(AC182=[2]Matrica!$A$15,AD182=[2]Matrica!$H$3),[2]Matrica!$J$15,IF(AND(AC182=[2]Matrica!$A$16,AD182=[2]Matrica!$B$3),[2]Matrica!$D$16,IF(AND(AC182=[2]Matrica!$A$16,AD182=[2]Matrica!$E$3),[2]Matrica!$G$16,IF(AND(AC182=[2]Matrica!$A$16,AD182=[2]Matrica!$H$3),[2]Matrica!$J$16,"")))))))))))))))))))))))))))))))))))))))</f>
        <v/>
      </c>
      <c r="AC182" s="41"/>
      <c r="AD182" s="41"/>
      <c r="AE182" s="41"/>
      <c r="AF182" s="41"/>
      <c r="AG182" s="42"/>
    </row>
    <row r="183" spans="1:33" x14ac:dyDescent="0.25">
      <c r="A183" s="23"/>
      <c r="B183" s="23" t="s">
        <v>341</v>
      </c>
      <c r="C183" s="39"/>
      <c r="D183" s="39"/>
      <c r="E183" s="8"/>
      <c r="F183" s="9"/>
      <c r="G183" s="10"/>
      <c r="H183" s="11" t="str">
        <f>IFERROR(VLOOKUP(C183,'[1]Радна места'!$C$399:$H$577,6,FALSE),"")</f>
        <v/>
      </c>
      <c r="I183" s="11" t="str">
        <f>IFERROR(VLOOKUP(C183,'[1]Радна места'!$C$399:$I$577,7,FALSE),"")</f>
        <v/>
      </c>
      <c r="J183" s="12"/>
      <c r="K183" s="12"/>
      <c r="L183" s="12" t="str">
        <f>IFERROR(VLOOKUP(C183,'[1]Радна места'!$C$399:$J$577,8,FALSE),"")</f>
        <v/>
      </c>
      <c r="M183" s="13" t="str">
        <f>IFERROR(VLOOKUP(C183,'[1]Радна места'!$C$399:$K$577,9,FALSE),"")</f>
        <v/>
      </c>
      <c r="N183" s="13" t="str">
        <f>IFERROR(VLOOKUP(C183,'[1]Радна места'!$C$399:$L$577,10,FALSE),"")</f>
        <v/>
      </c>
      <c r="O183" s="13" t="str">
        <f>IFERROR(VLOOKUP(C183,'[1]Радна места'!$C$399:$M$577,11,FALSE),"")</f>
        <v/>
      </c>
      <c r="P183" s="14">
        <v>2817.35</v>
      </c>
      <c r="Q183" s="14" t="str">
        <f t="shared" si="18"/>
        <v/>
      </c>
      <c r="R183" s="15" t="str">
        <f t="shared" si="19"/>
        <v/>
      </c>
      <c r="S183" s="16" t="str">
        <f t="shared" si="20"/>
        <v/>
      </c>
      <c r="T183" s="16" t="str">
        <f t="shared" si="20"/>
        <v/>
      </c>
      <c r="U183" s="16" t="str">
        <f t="shared" si="21"/>
        <v/>
      </c>
      <c r="V183" s="18"/>
      <c r="W183" s="18"/>
      <c r="X183" s="12"/>
      <c r="Y183" s="18"/>
      <c r="Z183" s="18"/>
      <c r="AA183" s="19" t="str">
        <f>IF(AND(AC183=[2]Matrica!$A$4,AD183=[2]Matrica!$B$3),[2]Matrica!$B$4,IF(AND(AC183=[2]Matrica!$A$4,AD183=[2]Matrica!$E$3),[2]Matrica!$E$4,IF(AND(AC183=[2]Matrica!$A$4,AD183=[2]Matrica!$H$3),[2]Matrica!$H$4,IF(AND(AC183=[2]Matrica!$A$5,AD183=[2]Matrica!$B$3),[2]Matrica!$B$5,IF(AND(AC183=[2]Matrica!$A$5,AD183=[2]Matrica!$E$3),[2]Matrica!$E$5,IF(AND(AC183=[2]Matrica!$A$5,AD183=[2]Matrica!$H$3),[2]Matrica!$H$5,IF(AND(AC183=[2]Matrica!$A$6,AD183=[2]Matrica!$B$3),[2]Matrica!$B$6,IF(AND(AC183=[2]Matrica!$A$6,AD183=[2]Matrica!$E$3),[2]Matrica!$E$6,IF(AND(AC183=[2]Matrica!$A$6,AD183=[2]Matrica!$H$3),[2]Matrica!$H$6,IF(AND(AC183=[2]Matrica!$A$7,AD183=[2]Matrica!$B$3),[2]Matrica!$B$7,IF(AND(AC183=[2]Matrica!$A$7,AD183=[2]Matrica!$E$3),[2]Matrica!$E$7,IF(AND(AC183=[2]Matrica!$A$7,AD183=[2]Matrica!$H$3),[2]Matrica!$H$7,IF(AND(AC183=[2]Matrica!$A$8,AD183=[2]Matrica!$B$3),[2]Matrica!$B$8,IF(AND(AC183=[2]Matrica!$A$8,AD183=[2]Matrica!$E$3),[2]Matrica!$E$8,IF(AND(AC183=[2]Matrica!$A$8,AD183=[2]Matrica!$H$3),[2]Matrica!$H$8,IF(AND(AC183=[2]Matrica!$A$9,AD183=[2]Matrica!$B$3),[2]Matrica!$B$9,IF(AND(AC183=[2]Matrica!$A$9,AD183=[2]Matrica!$E$3),[2]Matrica!$E$9,IF(AND(AC183=[2]Matrica!$A$9,AD183=[2]Matrica!$H$3),[2]Matrica!$H$9,IF(AND(AC183=[2]Matrica!$A$10,AD183=[2]Matrica!$B$3),[2]Matrica!$B$10,IF(AND(AC183=[2]Matrica!$A$10,AD183=[2]Matrica!$E$3),[2]Matrica!$E$10,IF(AND(AC183=[2]Matrica!$A$10,AD183=[2]Matrica!$H$3),[2]Matrica!$H$10,IF(AND(AC183=[2]Matrica!$A$11,AD183=[2]Matrica!$B$3),[2]Matrica!$B$11,IF(AND(AC183=[2]Matrica!$A$11,AD183=[2]Matrica!$E$3),[2]Matrica!$E$11,IF(AND(AC183=[2]Matrica!$A$11,AD183=[2]Matrica!$H$3),[2]Matrica!$H$11,IF(AND(AC183=[2]Matrica!$A$12,AD183=[2]Matrica!$B$3),[2]Matrica!$B$12,IF(AND(AC183=[2]Matrica!$A$12,AD183=[2]Matrica!$E$3),[2]Matrica!$E$12,IF(AND(AC183=[2]Matrica!$A$12,AD183=[2]Matrica!$H$3),[2]Matrica!$H$12,IF(AND(AC183=[2]Matrica!$A$13,AD183=[2]Matrica!$B$3),[2]Matrica!$B$13,IF(AND(AC183=[2]Matrica!$A$13,AD183=[2]Matrica!$E$3),[2]Matrica!$E$13,IF(AND(AC183=[2]Matrica!$A$13,AD183=[2]Matrica!$H$3),[2]Matrica!$H$13,IF(AND(AC183=[2]Matrica!$A$14,AD183=[2]Matrica!$B$3),[2]Matrica!$B$14,IF(AND(AC183=[2]Matrica!$A$14,AD183=[2]Matrica!$E$3),[2]Matrica!$E$14,IF(AND(AC183=[2]Matrica!$A$14,AD183=[2]Matrica!$H$3),[2]Matrica!$H$14,IF(AND(AC183=[2]Matrica!$A$15,AD183=[2]Matrica!$B$3),[2]Matrica!$B$15,IF(AND(AC183=[2]Matrica!$A$15,AD183=[2]Matrica!$E$3),[2]Matrica!$E$15,IF(AND(AC183=[2]Matrica!$A$15,AD183=[2]Matrica!$H$3),[2]Matrica!$H$15,IF(AND(AC183=[2]Matrica!$A$16,AD183=[2]Matrica!$B$3),[2]Matrica!$B$16,IF(AND(AC183=[2]Matrica!$A$16,AD183=[2]Matrica!$E$3),[2]Matrica!$E$16,IF(AND(AC183=[2]Matrica!$A$16,AD183=[2]Matrica!$H$3),[2]Matrica!$H$16,"")))))))))))))))))))))))))))))))))))))))</f>
        <v/>
      </c>
      <c r="AB183" s="18" t="str">
        <f>IF(AND(AC183=[2]Matrica!$A$4,AD183=[2]Matrica!$B$3),[2]Matrica!$D$4,IF(AND(AC183=[2]Matrica!$A$4,AD183=[2]Matrica!$E$3),[2]Matrica!$G$4,IF(AND(AC183=[2]Matrica!$A$4,AD183=[2]Matrica!$H$3),[2]Matrica!$J$4,IF(AND(AC183=[2]Matrica!$A$5,AD183=[2]Matrica!$B$3),[2]Matrica!$D$5,IF(AND(AC183=[2]Matrica!$A$5,AD183=[2]Matrica!$E$3),[2]Matrica!$G$5,IF(AND(AC183=[2]Matrica!$A$5,AD183=[2]Matrica!$H$3),[2]Matrica!$J$5,IF(AND(AC183=[2]Matrica!$A$6,AD183=[2]Matrica!$B$3),[2]Matrica!$D$6,IF(AND(AC183=[2]Matrica!$A$6,AD183=[2]Matrica!$E$3),[2]Matrica!$G$6,IF(AND(AC183=[2]Matrica!$A$6,AD183=[2]Matrica!$H$3),[2]Matrica!$J$6,IF(AND(AC183=[2]Matrica!$A$7,AD183=[2]Matrica!$B$3),[2]Matrica!$D$7,IF(AND(AC183=[2]Matrica!$A$7,AD183=[2]Matrica!$E$3),[2]Matrica!$G$7,IF(AND(AC183=[2]Matrica!$A$7,AD183=[2]Matrica!$H$3),[2]Matrica!$J$7,IF(AND(AC183=[2]Matrica!$A$8,AD183=[2]Matrica!$B$3),[2]Matrica!$D$8,IF(AND(AC183=[2]Matrica!$A$8,AD183=[2]Matrica!$E$3),[2]Matrica!$G$8,IF(AND(AC183=[2]Matrica!$A$8,AD183=[2]Matrica!$H$3),[2]Matrica!$J$8,IF(AND(AC183=[2]Matrica!$A$9,AD183=[2]Matrica!$B$3),[2]Matrica!$D$9,IF(AND(AC183=[2]Matrica!$A$9,AD183=[2]Matrica!$E$3),[2]Matrica!$G$9,IF(AND(AC183=[2]Matrica!$A$9,AD183=[2]Matrica!$H$3),[2]Matrica!$J$9,IF(AND(AC183=[2]Matrica!$A$10,AD183=[2]Matrica!$B$3),[2]Matrica!$D$10,IF(AND(AC183=[2]Matrica!$A$10,AD183=[2]Matrica!$E$3),[2]Matrica!$G$10,IF(AND(AC183=[2]Matrica!$A$10,AD183=[2]Matrica!$H$3),[2]Matrica!$J$10,IF(AND(AC183=[2]Matrica!$A$11,AD183=[2]Matrica!$B$3),[2]Matrica!$D$11,IF(AND(AC183=[2]Matrica!$A$11,AD183=[2]Matrica!$E$3),[2]Matrica!$G$11,IF(AND(AC183=[2]Matrica!$A$11,AD183=[2]Matrica!$H$3),[2]Matrica!$J$11,IF(AND(AC183=[2]Matrica!$A$12,AD183=[2]Matrica!$B$3),[2]Matrica!$D$12,IF(AND(AC183=[2]Matrica!$A$12,AD183=[2]Matrica!$E$3),[2]Matrica!$G$12,IF(AND(AC183=[2]Matrica!$A$12,AD183=[2]Matrica!$H$3),[2]Matrica!$J$12,IF(AND(AC183=[2]Matrica!$A$13,AD183=[2]Matrica!$B$3),[2]Matrica!$D$13,IF(AND(AC183=[2]Matrica!$A$13,AD183=[2]Matrica!$E$3),[2]Matrica!$G$13,IF(AND(AC183=[2]Matrica!$A$13,AD183=[2]Matrica!$H$3),[2]Matrica!$J$13,IF(AND(AC183=[2]Matrica!$A$14,AD183=[2]Matrica!$B$3),[2]Matrica!$D$14,IF(AND(AC183=[2]Matrica!$A$14,AD183=[2]Matrica!$E$3),[2]Matrica!$G$14,IF(AND(AC183=[2]Matrica!$A$14,AD183=[2]Matrica!$H$3),[2]Matrica!$J$14,IF(AND(AC183=[2]Matrica!$A$15,AD183=[2]Matrica!$B$3),[2]Matrica!$D$15,IF(AND(AC183=[2]Matrica!$A$15,AD183=[2]Matrica!$E$3),[2]Matrica!$G$15,IF(AND(AC183=[2]Matrica!$A$15,AD183=[2]Matrica!$H$3),[2]Matrica!$J$15,IF(AND(AC183=[2]Matrica!$A$16,AD183=[2]Matrica!$B$3),[2]Matrica!$D$16,IF(AND(AC183=[2]Matrica!$A$16,AD183=[2]Matrica!$E$3),[2]Matrica!$G$16,IF(AND(AC183=[2]Matrica!$A$16,AD183=[2]Matrica!$H$3),[2]Matrica!$J$16,"")))))))))))))))))))))))))))))))))))))))</f>
        <v/>
      </c>
      <c r="AC183" s="41"/>
      <c r="AD183" s="41"/>
      <c r="AE183" s="41"/>
      <c r="AF183" s="41"/>
      <c r="AG183" s="42"/>
    </row>
    <row r="184" spans="1:33" x14ac:dyDescent="0.25">
      <c r="A184" s="23"/>
      <c r="B184" s="23" t="s">
        <v>60</v>
      </c>
      <c r="C184" s="39"/>
      <c r="D184" s="39"/>
      <c r="E184" s="8"/>
      <c r="F184" s="9"/>
      <c r="G184" s="43"/>
      <c r="H184" s="11" t="str">
        <f>IFERROR(VLOOKUP(C184,'[1]Радна места'!$C$399:$H$577,6,FALSE),"")</f>
        <v/>
      </c>
      <c r="I184" s="11" t="str">
        <f>IFERROR(VLOOKUP(C184,'[1]Радна места'!$C$399:$I$577,7,FALSE),"")</f>
        <v/>
      </c>
      <c r="J184" s="43"/>
      <c r="K184" s="43"/>
      <c r="L184" s="12" t="str">
        <f>IFERROR(VLOOKUP(C184,'[1]Радна места'!$C$399:$J$577,8,FALSE),"")</f>
        <v/>
      </c>
      <c r="M184" s="13" t="str">
        <f>IFERROR(VLOOKUP(C184,'[1]Радна места'!$C$399:$K$577,9,FALSE),"")</f>
        <v/>
      </c>
      <c r="N184" s="13" t="str">
        <f>IFERROR(VLOOKUP(C184,'[1]Радна места'!$C$399:$L$577,10,FALSE),"")</f>
        <v/>
      </c>
      <c r="O184" s="13" t="str">
        <f>IFERROR(VLOOKUP(C184,'[1]Радна места'!$C$399:$M$577,11,FALSE),"")</f>
        <v/>
      </c>
      <c r="P184" s="14">
        <v>2817.35</v>
      </c>
      <c r="Q184" s="14" t="str">
        <f t="shared" si="18"/>
        <v/>
      </c>
      <c r="R184" s="15" t="str">
        <f t="shared" si="19"/>
        <v/>
      </c>
      <c r="S184" s="16" t="str">
        <f t="shared" si="20"/>
        <v/>
      </c>
      <c r="T184" s="16" t="str">
        <f t="shared" si="20"/>
        <v/>
      </c>
      <c r="U184" s="16" t="str">
        <f t="shared" si="21"/>
        <v/>
      </c>
      <c r="V184" s="18"/>
      <c r="W184" s="18"/>
      <c r="X184" s="12"/>
      <c r="Y184" s="18"/>
      <c r="Z184" s="18"/>
      <c r="AA184" s="19" t="str">
        <f>IF(AND(AC184=[2]Matrica!$A$4,AD184=[2]Matrica!$B$3),[2]Matrica!$B$4,IF(AND(AC184=[2]Matrica!$A$4,AD184=[2]Matrica!$E$3),[2]Matrica!$E$4,IF(AND(AC184=[2]Matrica!$A$4,AD184=[2]Matrica!$H$3),[2]Matrica!$H$4,IF(AND(AC184=[2]Matrica!$A$5,AD184=[2]Matrica!$B$3),[2]Matrica!$B$5,IF(AND(AC184=[2]Matrica!$A$5,AD184=[2]Matrica!$E$3),[2]Matrica!$E$5,IF(AND(AC184=[2]Matrica!$A$5,AD184=[2]Matrica!$H$3),[2]Matrica!$H$5,IF(AND(AC184=[2]Matrica!$A$6,AD184=[2]Matrica!$B$3),[2]Matrica!$B$6,IF(AND(AC184=[2]Matrica!$A$6,AD184=[2]Matrica!$E$3),[2]Matrica!$E$6,IF(AND(AC184=[2]Matrica!$A$6,AD184=[2]Matrica!$H$3),[2]Matrica!$H$6,IF(AND(AC184=[2]Matrica!$A$7,AD184=[2]Matrica!$B$3),[2]Matrica!$B$7,IF(AND(AC184=[2]Matrica!$A$7,AD184=[2]Matrica!$E$3),[2]Matrica!$E$7,IF(AND(AC184=[2]Matrica!$A$7,AD184=[2]Matrica!$H$3),[2]Matrica!$H$7,IF(AND(AC184=[2]Matrica!$A$8,AD184=[2]Matrica!$B$3),[2]Matrica!$B$8,IF(AND(AC184=[2]Matrica!$A$8,AD184=[2]Matrica!$E$3),[2]Matrica!$E$8,IF(AND(AC184=[2]Matrica!$A$8,AD184=[2]Matrica!$H$3),[2]Matrica!$H$8,IF(AND(AC184=[2]Matrica!$A$9,AD184=[2]Matrica!$B$3),[2]Matrica!$B$9,IF(AND(AC184=[2]Matrica!$A$9,AD184=[2]Matrica!$E$3),[2]Matrica!$E$9,IF(AND(AC184=[2]Matrica!$A$9,AD184=[2]Matrica!$H$3),[2]Matrica!$H$9,IF(AND(AC184=[2]Matrica!$A$10,AD184=[2]Matrica!$B$3),[2]Matrica!$B$10,IF(AND(AC184=[2]Matrica!$A$10,AD184=[2]Matrica!$E$3),[2]Matrica!$E$10,IF(AND(AC184=[2]Matrica!$A$10,AD184=[2]Matrica!$H$3),[2]Matrica!$H$10,IF(AND(AC184=[2]Matrica!$A$11,AD184=[2]Matrica!$B$3),[2]Matrica!$B$11,IF(AND(AC184=[2]Matrica!$A$11,AD184=[2]Matrica!$E$3),[2]Matrica!$E$11,IF(AND(AC184=[2]Matrica!$A$11,AD184=[2]Matrica!$H$3),[2]Matrica!$H$11,IF(AND(AC184=[2]Matrica!$A$12,AD184=[2]Matrica!$B$3),[2]Matrica!$B$12,IF(AND(AC184=[2]Matrica!$A$12,AD184=[2]Matrica!$E$3),[2]Matrica!$E$12,IF(AND(AC184=[2]Matrica!$A$12,AD184=[2]Matrica!$H$3),[2]Matrica!$H$12,IF(AND(AC184=[2]Matrica!$A$13,AD184=[2]Matrica!$B$3),[2]Matrica!$B$13,IF(AND(AC184=[2]Matrica!$A$13,AD184=[2]Matrica!$E$3),[2]Matrica!$E$13,IF(AND(AC184=[2]Matrica!$A$13,AD184=[2]Matrica!$H$3),[2]Matrica!$H$13,IF(AND(AC184=[2]Matrica!$A$14,AD184=[2]Matrica!$B$3),[2]Matrica!$B$14,IF(AND(AC184=[2]Matrica!$A$14,AD184=[2]Matrica!$E$3),[2]Matrica!$E$14,IF(AND(AC184=[2]Matrica!$A$14,AD184=[2]Matrica!$H$3),[2]Matrica!$H$14,IF(AND(AC184=[2]Matrica!$A$15,AD184=[2]Matrica!$B$3),[2]Matrica!$B$15,IF(AND(AC184=[2]Matrica!$A$15,AD184=[2]Matrica!$E$3),[2]Matrica!$E$15,IF(AND(AC184=[2]Matrica!$A$15,AD184=[2]Matrica!$H$3),[2]Matrica!$H$15,IF(AND(AC184=[2]Matrica!$A$16,AD184=[2]Matrica!$B$3),[2]Matrica!$B$16,IF(AND(AC184=[2]Matrica!$A$16,AD184=[2]Matrica!$E$3),[2]Matrica!$E$16,IF(AND(AC184=[2]Matrica!$A$16,AD184=[2]Matrica!$H$3),[2]Matrica!$H$16,"")))))))))))))))))))))))))))))))))))))))</f>
        <v/>
      </c>
      <c r="AB184" s="18" t="str">
        <f>IF(AND(AC184=[2]Matrica!$A$4,AD184=[2]Matrica!$B$3),[2]Matrica!$D$4,IF(AND(AC184=[2]Matrica!$A$4,AD184=[2]Matrica!$E$3),[2]Matrica!$G$4,IF(AND(AC184=[2]Matrica!$A$4,AD184=[2]Matrica!$H$3),[2]Matrica!$J$4,IF(AND(AC184=[2]Matrica!$A$5,AD184=[2]Matrica!$B$3),[2]Matrica!$D$5,IF(AND(AC184=[2]Matrica!$A$5,AD184=[2]Matrica!$E$3),[2]Matrica!$G$5,IF(AND(AC184=[2]Matrica!$A$5,AD184=[2]Matrica!$H$3),[2]Matrica!$J$5,IF(AND(AC184=[2]Matrica!$A$6,AD184=[2]Matrica!$B$3),[2]Matrica!$D$6,IF(AND(AC184=[2]Matrica!$A$6,AD184=[2]Matrica!$E$3),[2]Matrica!$G$6,IF(AND(AC184=[2]Matrica!$A$6,AD184=[2]Matrica!$H$3),[2]Matrica!$J$6,IF(AND(AC184=[2]Matrica!$A$7,AD184=[2]Matrica!$B$3),[2]Matrica!$D$7,IF(AND(AC184=[2]Matrica!$A$7,AD184=[2]Matrica!$E$3),[2]Matrica!$G$7,IF(AND(AC184=[2]Matrica!$A$7,AD184=[2]Matrica!$H$3),[2]Matrica!$J$7,IF(AND(AC184=[2]Matrica!$A$8,AD184=[2]Matrica!$B$3),[2]Matrica!$D$8,IF(AND(AC184=[2]Matrica!$A$8,AD184=[2]Matrica!$E$3),[2]Matrica!$G$8,IF(AND(AC184=[2]Matrica!$A$8,AD184=[2]Matrica!$H$3),[2]Matrica!$J$8,IF(AND(AC184=[2]Matrica!$A$9,AD184=[2]Matrica!$B$3),[2]Matrica!$D$9,IF(AND(AC184=[2]Matrica!$A$9,AD184=[2]Matrica!$E$3),[2]Matrica!$G$9,IF(AND(AC184=[2]Matrica!$A$9,AD184=[2]Matrica!$H$3),[2]Matrica!$J$9,IF(AND(AC184=[2]Matrica!$A$10,AD184=[2]Matrica!$B$3),[2]Matrica!$D$10,IF(AND(AC184=[2]Matrica!$A$10,AD184=[2]Matrica!$E$3),[2]Matrica!$G$10,IF(AND(AC184=[2]Matrica!$A$10,AD184=[2]Matrica!$H$3),[2]Matrica!$J$10,IF(AND(AC184=[2]Matrica!$A$11,AD184=[2]Matrica!$B$3),[2]Matrica!$D$11,IF(AND(AC184=[2]Matrica!$A$11,AD184=[2]Matrica!$E$3),[2]Matrica!$G$11,IF(AND(AC184=[2]Matrica!$A$11,AD184=[2]Matrica!$H$3),[2]Matrica!$J$11,IF(AND(AC184=[2]Matrica!$A$12,AD184=[2]Matrica!$B$3),[2]Matrica!$D$12,IF(AND(AC184=[2]Matrica!$A$12,AD184=[2]Matrica!$E$3),[2]Matrica!$G$12,IF(AND(AC184=[2]Matrica!$A$12,AD184=[2]Matrica!$H$3),[2]Matrica!$J$12,IF(AND(AC184=[2]Matrica!$A$13,AD184=[2]Matrica!$B$3),[2]Matrica!$D$13,IF(AND(AC184=[2]Matrica!$A$13,AD184=[2]Matrica!$E$3),[2]Matrica!$G$13,IF(AND(AC184=[2]Matrica!$A$13,AD184=[2]Matrica!$H$3),[2]Matrica!$J$13,IF(AND(AC184=[2]Matrica!$A$14,AD184=[2]Matrica!$B$3),[2]Matrica!$D$14,IF(AND(AC184=[2]Matrica!$A$14,AD184=[2]Matrica!$E$3),[2]Matrica!$G$14,IF(AND(AC184=[2]Matrica!$A$14,AD184=[2]Matrica!$H$3),[2]Matrica!$J$14,IF(AND(AC184=[2]Matrica!$A$15,AD184=[2]Matrica!$B$3),[2]Matrica!$D$15,IF(AND(AC184=[2]Matrica!$A$15,AD184=[2]Matrica!$E$3),[2]Matrica!$G$15,IF(AND(AC184=[2]Matrica!$A$15,AD184=[2]Matrica!$H$3),[2]Matrica!$J$15,IF(AND(AC184=[2]Matrica!$A$16,AD184=[2]Matrica!$B$3),[2]Matrica!$D$16,IF(AND(AC184=[2]Matrica!$A$16,AD184=[2]Matrica!$E$3),[2]Matrica!$G$16,IF(AND(AC184=[2]Matrica!$A$16,AD184=[2]Matrica!$H$3),[2]Matrica!$J$16,"")))))))))))))))))))))))))))))))))))))))</f>
        <v/>
      </c>
      <c r="AC184" s="41"/>
      <c r="AD184" s="41"/>
      <c r="AE184" s="41"/>
      <c r="AF184" s="41"/>
      <c r="AG184" s="42"/>
    </row>
    <row r="185" spans="1:33" x14ac:dyDescent="0.25">
      <c r="A185" s="23"/>
      <c r="B185" s="23" t="s">
        <v>83</v>
      </c>
      <c r="C185" s="39"/>
      <c r="D185" s="39"/>
      <c r="E185" s="27"/>
      <c r="F185" s="29"/>
      <c r="G185" s="44"/>
      <c r="H185" s="11" t="str">
        <f>IFERROR(VLOOKUP(C185,'[1]Радна места'!$C$399:$H$577,6,FALSE),"")</f>
        <v/>
      </c>
      <c r="I185" s="11" t="str">
        <f>IFERROR(VLOOKUP(C185,'[1]Радна места'!$C$399:$I$577,7,FALSE),"")</f>
        <v/>
      </c>
      <c r="J185" s="44"/>
      <c r="K185" s="44"/>
      <c r="L185" s="12" t="str">
        <f>IFERROR(VLOOKUP(C185,'[1]Радна места'!$C$399:$J$577,8,FALSE),"")</f>
        <v/>
      </c>
      <c r="M185" s="13" t="str">
        <f>IFERROR(VLOOKUP(C185,'[1]Радна места'!$C$399:$K$577,9,FALSE),"")</f>
        <v/>
      </c>
      <c r="N185" s="13" t="str">
        <f>IFERROR(VLOOKUP(C185,'[1]Радна места'!$C$399:$L$577,10,FALSE),"")</f>
        <v/>
      </c>
      <c r="O185" s="13" t="str">
        <f>IFERROR(VLOOKUP(C185,'[1]Радна места'!$C$399:$M$577,11,FALSE),"")</f>
        <v/>
      </c>
      <c r="P185" s="14">
        <v>2817.35</v>
      </c>
      <c r="Q185" s="14" t="str">
        <f t="shared" si="18"/>
        <v/>
      </c>
      <c r="R185" s="15" t="str">
        <f t="shared" si="19"/>
        <v/>
      </c>
      <c r="S185" s="16" t="str">
        <f t="shared" si="20"/>
        <v/>
      </c>
      <c r="T185" s="16" t="str">
        <f t="shared" si="20"/>
        <v/>
      </c>
      <c r="U185" s="16" t="str">
        <f t="shared" si="21"/>
        <v/>
      </c>
      <c r="V185" s="18"/>
      <c r="W185" s="18"/>
      <c r="X185" s="12"/>
      <c r="Y185" s="18"/>
      <c r="Z185" s="18"/>
      <c r="AA185" s="19" t="str">
        <f>IF(AND(AC185=[2]Matrica!$A$4,AD185=[2]Matrica!$B$3),[2]Matrica!$B$4,IF(AND(AC185=[2]Matrica!$A$4,AD185=[2]Matrica!$E$3),[2]Matrica!$E$4,IF(AND(AC185=[2]Matrica!$A$4,AD185=[2]Matrica!$H$3),[2]Matrica!$H$4,IF(AND(AC185=[2]Matrica!$A$5,AD185=[2]Matrica!$B$3),[2]Matrica!$B$5,IF(AND(AC185=[2]Matrica!$A$5,AD185=[2]Matrica!$E$3),[2]Matrica!$E$5,IF(AND(AC185=[2]Matrica!$A$5,AD185=[2]Matrica!$H$3),[2]Matrica!$H$5,IF(AND(AC185=[2]Matrica!$A$6,AD185=[2]Matrica!$B$3),[2]Matrica!$B$6,IF(AND(AC185=[2]Matrica!$A$6,AD185=[2]Matrica!$E$3),[2]Matrica!$E$6,IF(AND(AC185=[2]Matrica!$A$6,AD185=[2]Matrica!$H$3),[2]Matrica!$H$6,IF(AND(AC185=[2]Matrica!$A$7,AD185=[2]Matrica!$B$3),[2]Matrica!$B$7,IF(AND(AC185=[2]Matrica!$A$7,AD185=[2]Matrica!$E$3),[2]Matrica!$E$7,IF(AND(AC185=[2]Matrica!$A$7,AD185=[2]Matrica!$H$3),[2]Matrica!$H$7,IF(AND(AC185=[2]Matrica!$A$8,AD185=[2]Matrica!$B$3),[2]Matrica!$B$8,IF(AND(AC185=[2]Matrica!$A$8,AD185=[2]Matrica!$E$3),[2]Matrica!$E$8,IF(AND(AC185=[2]Matrica!$A$8,AD185=[2]Matrica!$H$3),[2]Matrica!$H$8,IF(AND(AC185=[2]Matrica!$A$9,AD185=[2]Matrica!$B$3),[2]Matrica!$B$9,IF(AND(AC185=[2]Matrica!$A$9,AD185=[2]Matrica!$E$3),[2]Matrica!$E$9,IF(AND(AC185=[2]Matrica!$A$9,AD185=[2]Matrica!$H$3),[2]Matrica!$H$9,IF(AND(AC185=[2]Matrica!$A$10,AD185=[2]Matrica!$B$3),[2]Matrica!$B$10,IF(AND(AC185=[2]Matrica!$A$10,AD185=[2]Matrica!$E$3),[2]Matrica!$E$10,IF(AND(AC185=[2]Matrica!$A$10,AD185=[2]Matrica!$H$3),[2]Matrica!$H$10,IF(AND(AC185=[2]Matrica!$A$11,AD185=[2]Matrica!$B$3),[2]Matrica!$B$11,IF(AND(AC185=[2]Matrica!$A$11,AD185=[2]Matrica!$E$3),[2]Matrica!$E$11,IF(AND(AC185=[2]Matrica!$A$11,AD185=[2]Matrica!$H$3),[2]Matrica!$H$11,IF(AND(AC185=[2]Matrica!$A$12,AD185=[2]Matrica!$B$3),[2]Matrica!$B$12,IF(AND(AC185=[2]Matrica!$A$12,AD185=[2]Matrica!$E$3),[2]Matrica!$E$12,IF(AND(AC185=[2]Matrica!$A$12,AD185=[2]Matrica!$H$3),[2]Matrica!$H$12,IF(AND(AC185=[2]Matrica!$A$13,AD185=[2]Matrica!$B$3),[2]Matrica!$B$13,IF(AND(AC185=[2]Matrica!$A$13,AD185=[2]Matrica!$E$3),[2]Matrica!$E$13,IF(AND(AC185=[2]Matrica!$A$13,AD185=[2]Matrica!$H$3),[2]Matrica!$H$13,IF(AND(AC185=[2]Matrica!$A$14,AD185=[2]Matrica!$B$3),[2]Matrica!$B$14,IF(AND(AC185=[2]Matrica!$A$14,AD185=[2]Matrica!$E$3),[2]Matrica!$E$14,IF(AND(AC185=[2]Matrica!$A$14,AD185=[2]Matrica!$H$3),[2]Matrica!$H$14,IF(AND(AC185=[2]Matrica!$A$15,AD185=[2]Matrica!$B$3),[2]Matrica!$B$15,IF(AND(AC185=[2]Matrica!$A$15,AD185=[2]Matrica!$E$3),[2]Matrica!$E$15,IF(AND(AC185=[2]Matrica!$A$15,AD185=[2]Matrica!$H$3),[2]Matrica!$H$15,IF(AND(AC185=[2]Matrica!$A$16,AD185=[2]Matrica!$B$3),[2]Matrica!$B$16,IF(AND(AC185=[2]Matrica!$A$16,AD185=[2]Matrica!$E$3),[2]Matrica!$E$16,IF(AND(AC185=[2]Matrica!$A$16,AD185=[2]Matrica!$H$3),[2]Matrica!$H$16,"")))))))))))))))))))))))))))))))))))))))</f>
        <v/>
      </c>
      <c r="AB185" s="18" t="str">
        <f>IF(AND(AC185=[2]Matrica!$A$4,AD185=[2]Matrica!$B$3),[2]Matrica!$D$4,IF(AND(AC185=[2]Matrica!$A$4,AD185=[2]Matrica!$E$3),[2]Matrica!$G$4,IF(AND(AC185=[2]Matrica!$A$4,AD185=[2]Matrica!$H$3),[2]Matrica!$J$4,IF(AND(AC185=[2]Matrica!$A$5,AD185=[2]Matrica!$B$3),[2]Matrica!$D$5,IF(AND(AC185=[2]Matrica!$A$5,AD185=[2]Matrica!$E$3),[2]Matrica!$G$5,IF(AND(AC185=[2]Matrica!$A$5,AD185=[2]Matrica!$H$3),[2]Matrica!$J$5,IF(AND(AC185=[2]Matrica!$A$6,AD185=[2]Matrica!$B$3),[2]Matrica!$D$6,IF(AND(AC185=[2]Matrica!$A$6,AD185=[2]Matrica!$E$3),[2]Matrica!$G$6,IF(AND(AC185=[2]Matrica!$A$6,AD185=[2]Matrica!$H$3),[2]Matrica!$J$6,IF(AND(AC185=[2]Matrica!$A$7,AD185=[2]Matrica!$B$3),[2]Matrica!$D$7,IF(AND(AC185=[2]Matrica!$A$7,AD185=[2]Matrica!$E$3),[2]Matrica!$G$7,IF(AND(AC185=[2]Matrica!$A$7,AD185=[2]Matrica!$H$3),[2]Matrica!$J$7,IF(AND(AC185=[2]Matrica!$A$8,AD185=[2]Matrica!$B$3),[2]Matrica!$D$8,IF(AND(AC185=[2]Matrica!$A$8,AD185=[2]Matrica!$E$3),[2]Matrica!$G$8,IF(AND(AC185=[2]Matrica!$A$8,AD185=[2]Matrica!$H$3),[2]Matrica!$J$8,IF(AND(AC185=[2]Matrica!$A$9,AD185=[2]Matrica!$B$3),[2]Matrica!$D$9,IF(AND(AC185=[2]Matrica!$A$9,AD185=[2]Matrica!$E$3),[2]Matrica!$G$9,IF(AND(AC185=[2]Matrica!$A$9,AD185=[2]Matrica!$H$3),[2]Matrica!$J$9,IF(AND(AC185=[2]Matrica!$A$10,AD185=[2]Matrica!$B$3),[2]Matrica!$D$10,IF(AND(AC185=[2]Matrica!$A$10,AD185=[2]Matrica!$E$3),[2]Matrica!$G$10,IF(AND(AC185=[2]Matrica!$A$10,AD185=[2]Matrica!$H$3),[2]Matrica!$J$10,IF(AND(AC185=[2]Matrica!$A$11,AD185=[2]Matrica!$B$3),[2]Matrica!$D$11,IF(AND(AC185=[2]Matrica!$A$11,AD185=[2]Matrica!$E$3),[2]Matrica!$G$11,IF(AND(AC185=[2]Matrica!$A$11,AD185=[2]Matrica!$H$3),[2]Matrica!$J$11,IF(AND(AC185=[2]Matrica!$A$12,AD185=[2]Matrica!$B$3),[2]Matrica!$D$12,IF(AND(AC185=[2]Matrica!$A$12,AD185=[2]Matrica!$E$3),[2]Matrica!$G$12,IF(AND(AC185=[2]Matrica!$A$12,AD185=[2]Matrica!$H$3),[2]Matrica!$J$12,IF(AND(AC185=[2]Matrica!$A$13,AD185=[2]Matrica!$B$3),[2]Matrica!$D$13,IF(AND(AC185=[2]Matrica!$A$13,AD185=[2]Matrica!$E$3),[2]Matrica!$G$13,IF(AND(AC185=[2]Matrica!$A$13,AD185=[2]Matrica!$H$3),[2]Matrica!$J$13,IF(AND(AC185=[2]Matrica!$A$14,AD185=[2]Matrica!$B$3),[2]Matrica!$D$14,IF(AND(AC185=[2]Matrica!$A$14,AD185=[2]Matrica!$E$3),[2]Matrica!$G$14,IF(AND(AC185=[2]Matrica!$A$14,AD185=[2]Matrica!$H$3),[2]Matrica!$J$14,IF(AND(AC185=[2]Matrica!$A$15,AD185=[2]Matrica!$B$3),[2]Matrica!$D$15,IF(AND(AC185=[2]Matrica!$A$15,AD185=[2]Matrica!$E$3),[2]Matrica!$G$15,IF(AND(AC185=[2]Matrica!$A$15,AD185=[2]Matrica!$H$3),[2]Matrica!$J$15,IF(AND(AC185=[2]Matrica!$A$16,AD185=[2]Matrica!$B$3),[2]Matrica!$D$16,IF(AND(AC185=[2]Matrica!$A$16,AD185=[2]Matrica!$E$3),[2]Matrica!$G$16,IF(AND(AC185=[2]Matrica!$A$16,AD185=[2]Matrica!$H$3),[2]Matrica!$J$16,"")))))))))))))))))))))))))))))))))))))))</f>
        <v/>
      </c>
      <c r="AC185" s="41"/>
      <c r="AD185" s="41"/>
      <c r="AE185" s="41"/>
      <c r="AF185" s="41"/>
      <c r="AG185" s="42"/>
    </row>
    <row r="186" spans="1:33" x14ac:dyDescent="0.25">
      <c r="A186" s="23"/>
      <c r="B186" s="23" t="s">
        <v>99</v>
      </c>
      <c r="C186" s="39"/>
      <c r="D186" s="39"/>
      <c r="E186" s="8"/>
      <c r="F186" s="9"/>
      <c r="G186" s="45"/>
      <c r="H186" s="11" t="str">
        <f>IFERROR(VLOOKUP(C186,'[1]Радна места'!$C$399:$H$577,6,FALSE),"")</f>
        <v/>
      </c>
      <c r="I186" s="11" t="str">
        <f>IFERROR(VLOOKUP(C186,'[1]Радна места'!$C$399:$I$577,7,FALSE),"")</f>
        <v/>
      </c>
      <c r="J186" s="45"/>
      <c r="K186" s="45"/>
      <c r="L186" s="12" t="str">
        <f>IFERROR(VLOOKUP(C186,'[1]Радна места'!$C$399:$J$577,8,FALSE),"")</f>
        <v/>
      </c>
      <c r="M186" s="13" t="str">
        <f>IFERROR(VLOOKUP(C186,'[1]Радна места'!$C$399:$K$577,9,FALSE),"")</f>
        <v/>
      </c>
      <c r="N186" s="13" t="str">
        <f>IFERROR(VLOOKUP(C186,'[1]Радна места'!$C$399:$L$577,10,FALSE),"")</f>
        <v/>
      </c>
      <c r="O186" s="13" t="str">
        <f>IFERROR(VLOOKUP(C186,'[1]Радна места'!$C$399:$M$577,11,FALSE),"")</f>
        <v/>
      </c>
      <c r="P186" s="14">
        <v>2817.35</v>
      </c>
      <c r="Q186" s="14" t="str">
        <f t="shared" si="18"/>
        <v/>
      </c>
      <c r="R186" s="15" t="str">
        <f t="shared" si="19"/>
        <v/>
      </c>
      <c r="S186" s="16" t="str">
        <f t="shared" si="20"/>
        <v/>
      </c>
      <c r="T186" s="16" t="str">
        <f t="shared" si="20"/>
        <v/>
      </c>
      <c r="U186" s="16" t="str">
        <f t="shared" si="21"/>
        <v/>
      </c>
      <c r="V186" s="18"/>
      <c r="W186" s="18"/>
      <c r="X186" s="12"/>
      <c r="Y186" s="18"/>
      <c r="Z186" s="18"/>
      <c r="AA186" s="19" t="str">
        <f>IF(AND(AC186=[2]Matrica!$A$4,AD186=[2]Matrica!$B$3),[2]Matrica!$B$4,IF(AND(AC186=[2]Matrica!$A$4,AD186=[2]Matrica!$E$3),[2]Matrica!$E$4,IF(AND(AC186=[2]Matrica!$A$4,AD186=[2]Matrica!$H$3),[2]Matrica!$H$4,IF(AND(AC186=[2]Matrica!$A$5,AD186=[2]Matrica!$B$3),[2]Matrica!$B$5,IF(AND(AC186=[2]Matrica!$A$5,AD186=[2]Matrica!$E$3),[2]Matrica!$E$5,IF(AND(AC186=[2]Matrica!$A$5,AD186=[2]Matrica!$H$3),[2]Matrica!$H$5,IF(AND(AC186=[2]Matrica!$A$6,AD186=[2]Matrica!$B$3),[2]Matrica!$B$6,IF(AND(AC186=[2]Matrica!$A$6,AD186=[2]Matrica!$E$3),[2]Matrica!$E$6,IF(AND(AC186=[2]Matrica!$A$6,AD186=[2]Matrica!$H$3),[2]Matrica!$H$6,IF(AND(AC186=[2]Matrica!$A$7,AD186=[2]Matrica!$B$3),[2]Matrica!$B$7,IF(AND(AC186=[2]Matrica!$A$7,AD186=[2]Matrica!$E$3),[2]Matrica!$E$7,IF(AND(AC186=[2]Matrica!$A$7,AD186=[2]Matrica!$H$3),[2]Matrica!$H$7,IF(AND(AC186=[2]Matrica!$A$8,AD186=[2]Matrica!$B$3),[2]Matrica!$B$8,IF(AND(AC186=[2]Matrica!$A$8,AD186=[2]Matrica!$E$3),[2]Matrica!$E$8,IF(AND(AC186=[2]Matrica!$A$8,AD186=[2]Matrica!$H$3),[2]Matrica!$H$8,IF(AND(AC186=[2]Matrica!$A$9,AD186=[2]Matrica!$B$3),[2]Matrica!$B$9,IF(AND(AC186=[2]Matrica!$A$9,AD186=[2]Matrica!$E$3),[2]Matrica!$E$9,IF(AND(AC186=[2]Matrica!$A$9,AD186=[2]Matrica!$H$3),[2]Matrica!$H$9,IF(AND(AC186=[2]Matrica!$A$10,AD186=[2]Matrica!$B$3),[2]Matrica!$B$10,IF(AND(AC186=[2]Matrica!$A$10,AD186=[2]Matrica!$E$3),[2]Matrica!$E$10,IF(AND(AC186=[2]Matrica!$A$10,AD186=[2]Matrica!$H$3),[2]Matrica!$H$10,IF(AND(AC186=[2]Matrica!$A$11,AD186=[2]Matrica!$B$3),[2]Matrica!$B$11,IF(AND(AC186=[2]Matrica!$A$11,AD186=[2]Matrica!$E$3),[2]Matrica!$E$11,IF(AND(AC186=[2]Matrica!$A$11,AD186=[2]Matrica!$H$3),[2]Matrica!$H$11,IF(AND(AC186=[2]Matrica!$A$12,AD186=[2]Matrica!$B$3),[2]Matrica!$B$12,IF(AND(AC186=[2]Matrica!$A$12,AD186=[2]Matrica!$E$3),[2]Matrica!$E$12,IF(AND(AC186=[2]Matrica!$A$12,AD186=[2]Matrica!$H$3),[2]Matrica!$H$12,IF(AND(AC186=[2]Matrica!$A$13,AD186=[2]Matrica!$B$3),[2]Matrica!$B$13,IF(AND(AC186=[2]Matrica!$A$13,AD186=[2]Matrica!$E$3),[2]Matrica!$E$13,IF(AND(AC186=[2]Matrica!$A$13,AD186=[2]Matrica!$H$3),[2]Matrica!$H$13,IF(AND(AC186=[2]Matrica!$A$14,AD186=[2]Matrica!$B$3),[2]Matrica!$B$14,IF(AND(AC186=[2]Matrica!$A$14,AD186=[2]Matrica!$E$3),[2]Matrica!$E$14,IF(AND(AC186=[2]Matrica!$A$14,AD186=[2]Matrica!$H$3),[2]Matrica!$H$14,IF(AND(AC186=[2]Matrica!$A$15,AD186=[2]Matrica!$B$3),[2]Matrica!$B$15,IF(AND(AC186=[2]Matrica!$A$15,AD186=[2]Matrica!$E$3),[2]Matrica!$E$15,IF(AND(AC186=[2]Matrica!$A$15,AD186=[2]Matrica!$H$3),[2]Matrica!$H$15,IF(AND(AC186=[2]Matrica!$A$16,AD186=[2]Matrica!$B$3),[2]Matrica!$B$16,IF(AND(AC186=[2]Matrica!$A$16,AD186=[2]Matrica!$E$3),[2]Matrica!$E$16,IF(AND(AC186=[2]Matrica!$A$16,AD186=[2]Matrica!$H$3),[2]Matrica!$H$16,"")))))))))))))))))))))))))))))))))))))))</f>
        <v/>
      </c>
      <c r="AB186" s="18" t="str">
        <f>IF(AND(AC186=[2]Matrica!$A$4,AD186=[2]Matrica!$B$3),[2]Matrica!$D$4,IF(AND(AC186=[2]Matrica!$A$4,AD186=[2]Matrica!$E$3),[2]Matrica!$G$4,IF(AND(AC186=[2]Matrica!$A$4,AD186=[2]Matrica!$H$3),[2]Matrica!$J$4,IF(AND(AC186=[2]Matrica!$A$5,AD186=[2]Matrica!$B$3),[2]Matrica!$D$5,IF(AND(AC186=[2]Matrica!$A$5,AD186=[2]Matrica!$E$3),[2]Matrica!$G$5,IF(AND(AC186=[2]Matrica!$A$5,AD186=[2]Matrica!$H$3),[2]Matrica!$J$5,IF(AND(AC186=[2]Matrica!$A$6,AD186=[2]Matrica!$B$3),[2]Matrica!$D$6,IF(AND(AC186=[2]Matrica!$A$6,AD186=[2]Matrica!$E$3),[2]Matrica!$G$6,IF(AND(AC186=[2]Matrica!$A$6,AD186=[2]Matrica!$H$3),[2]Matrica!$J$6,IF(AND(AC186=[2]Matrica!$A$7,AD186=[2]Matrica!$B$3),[2]Matrica!$D$7,IF(AND(AC186=[2]Matrica!$A$7,AD186=[2]Matrica!$E$3),[2]Matrica!$G$7,IF(AND(AC186=[2]Matrica!$A$7,AD186=[2]Matrica!$H$3),[2]Matrica!$J$7,IF(AND(AC186=[2]Matrica!$A$8,AD186=[2]Matrica!$B$3),[2]Matrica!$D$8,IF(AND(AC186=[2]Matrica!$A$8,AD186=[2]Matrica!$E$3),[2]Matrica!$G$8,IF(AND(AC186=[2]Matrica!$A$8,AD186=[2]Matrica!$H$3),[2]Matrica!$J$8,IF(AND(AC186=[2]Matrica!$A$9,AD186=[2]Matrica!$B$3),[2]Matrica!$D$9,IF(AND(AC186=[2]Matrica!$A$9,AD186=[2]Matrica!$E$3),[2]Matrica!$G$9,IF(AND(AC186=[2]Matrica!$A$9,AD186=[2]Matrica!$H$3),[2]Matrica!$J$9,IF(AND(AC186=[2]Matrica!$A$10,AD186=[2]Matrica!$B$3),[2]Matrica!$D$10,IF(AND(AC186=[2]Matrica!$A$10,AD186=[2]Matrica!$E$3),[2]Matrica!$G$10,IF(AND(AC186=[2]Matrica!$A$10,AD186=[2]Matrica!$H$3),[2]Matrica!$J$10,IF(AND(AC186=[2]Matrica!$A$11,AD186=[2]Matrica!$B$3),[2]Matrica!$D$11,IF(AND(AC186=[2]Matrica!$A$11,AD186=[2]Matrica!$E$3),[2]Matrica!$G$11,IF(AND(AC186=[2]Matrica!$A$11,AD186=[2]Matrica!$H$3),[2]Matrica!$J$11,IF(AND(AC186=[2]Matrica!$A$12,AD186=[2]Matrica!$B$3),[2]Matrica!$D$12,IF(AND(AC186=[2]Matrica!$A$12,AD186=[2]Matrica!$E$3),[2]Matrica!$G$12,IF(AND(AC186=[2]Matrica!$A$12,AD186=[2]Matrica!$H$3),[2]Matrica!$J$12,IF(AND(AC186=[2]Matrica!$A$13,AD186=[2]Matrica!$B$3),[2]Matrica!$D$13,IF(AND(AC186=[2]Matrica!$A$13,AD186=[2]Matrica!$E$3),[2]Matrica!$G$13,IF(AND(AC186=[2]Matrica!$A$13,AD186=[2]Matrica!$H$3),[2]Matrica!$J$13,IF(AND(AC186=[2]Matrica!$A$14,AD186=[2]Matrica!$B$3),[2]Matrica!$D$14,IF(AND(AC186=[2]Matrica!$A$14,AD186=[2]Matrica!$E$3),[2]Matrica!$G$14,IF(AND(AC186=[2]Matrica!$A$14,AD186=[2]Matrica!$H$3),[2]Matrica!$J$14,IF(AND(AC186=[2]Matrica!$A$15,AD186=[2]Matrica!$B$3),[2]Matrica!$D$15,IF(AND(AC186=[2]Matrica!$A$15,AD186=[2]Matrica!$E$3),[2]Matrica!$G$15,IF(AND(AC186=[2]Matrica!$A$15,AD186=[2]Matrica!$H$3),[2]Matrica!$J$15,IF(AND(AC186=[2]Matrica!$A$16,AD186=[2]Matrica!$B$3),[2]Matrica!$D$16,IF(AND(AC186=[2]Matrica!$A$16,AD186=[2]Matrica!$E$3),[2]Matrica!$G$16,IF(AND(AC186=[2]Matrica!$A$16,AD186=[2]Matrica!$H$3),[2]Matrica!$J$16,"")))))))))))))))))))))))))))))))))))))))</f>
        <v/>
      </c>
      <c r="AC186" s="41"/>
      <c r="AD186" s="41"/>
      <c r="AE186" s="41"/>
      <c r="AF186" s="41"/>
      <c r="AG186" s="42"/>
    </row>
    <row r="187" spans="1:33" x14ac:dyDescent="0.25">
      <c r="A187" s="23"/>
      <c r="B187" s="23" t="s">
        <v>130</v>
      </c>
      <c r="C187" s="39"/>
      <c r="D187" s="39"/>
      <c r="E187" s="8"/>
      <c r="F187" s="9"/>
      <c r="G187" s="45"/>
      <c r="H187" s="11" t="str">
        <f>IFERROR(VLOOKUP(C187,'[1]Радна места'!$C$399:$H$577,6,FALSE),"")</f>
        <v/>
      </c>
      <c r="I187" s="11" t="str">
        <f>IFERROR(VLOOKUP(C187,'[1]Радна места'!$C$399:$I$577,7,FALSE),"")</f>
        <v/>
      </c>
      <c r="J187" s="45"/>
      <c r="K187" s="45"/>
      <c r="L187" s="12" t="str">
        <f>IFERROR(VLOOKUP(C187,'[1]Радна места'!$C$399:$J$577,8,FALSE),"")</f>
        <v/>
      </c>
      <c r="M187" s="13" t="str">
        <f>IFERROR(VLOOKUP(C187,'[1]Радна места'!$C$399:$K$577,9,FALSE),"")</f>
        <v/>
      </c>
      <c r="N187" s="13" t="str">
        <f>IFERROR(VLOOKUP(C187,'[1]Радна места'!$C$399:$L$577,10,FALSE),"")</f>
        <v/>
      </c>
      <c r="O187" s="13" t="str">
        <f>IFERROR(VLOOKUP(C187,'[1]Радна места'!$C$399:$M$577,11,FALSE),"")</f>
        <v/>
      </c>
      <c r="P187" s="14">
        <v>2817.35</v>
      </c>
      <c r="Q187" s="14" t="str">
        <f t="shared" si="18"/>
        <v/>
      </c>
      <c r="R187" s="15" t="str">
        <f t="shared" si="19"/>
        <v/>
      </c>
      <c r="S187" s="16" t="str">
        <f t="shared" si="20"/>
        <v/>
      </c>
      <c r="T187" s="16" t="str">
        <f t="shared" si="20"/>
        <v/>
      </c>
      <c r="U187" s="16" t="str">
        <f t="shared" si="21"/>
        <v/>
      </c>
      <c r="V187" s="18"/>
      <c r="W187" s="18"/>
      <c r="X187" s="12"/>
      <c r="Y187" s="18"/>
      <c r="Z187" s="18"/>
      <c r="AA187" s="19" t="str">
        <f>IF(AND(AC187=[2]Matrica!$A$4,AD187=[2]Matrica!$B$3),[2]Matrica!$B$4,IF(AND(AC187=[2]Matrica!$A$4,AD187=[2]Matrica!$E$3),[2]Matrica!$E$4,IF(AND(AC187=[2]Matrica!$A$4,AD187=[2]Matrica!$H$3),[2]Matrica!$H$4,IF(AND(AC187=[2]Matrica!$A$5,AD187=[2]Matrica!$B$3),[2]Matrica!$B$5,IF(AND(AC187=[2]Matrica!$A$5,AD187=[2]Matrica!$E$3),[2]Matrica!$E$5,IF(AND(AC187=[2]Matrica!$A$5,AD187=[2]Matrica!$H$3),[2]Matrica!$H$5,IF(AND(AC187=[2]Matrica!$A$6,AD187=[2]Matrica!$B$3),[2]Matrica!$B$6,IF(AND(AC187=[2]Matrica!$A$6,AD187=[2]Matrica!$E$3),[2]Matrica!$E$6,IF(AND(AC187=[2]Matrica!$A$6,AD187=[2]Matrica!$H$3),[2]Matrica!$H$6,IF(AND(AC187=[2]Matrica!$A$7,AD187=[2]Matrica!$B$3),[2]Matrica!$B$7,IF(AND(AC187=[2]Matrica!$A$7,AD187=[2]Matrica!$E$3),[2]Matrica!$E$7,IF(AND(AC187=[2]Matrica!$A$7,AD187=[2]Matrica!$H$3),[2]Matrica!$H$7,IF(AND(AC187=[2]Matrica!$A$8,AD187=[2]Matrica!$B$3),[2]Matrica!$B$8,IF(AND(AC187=[2]Matrica!$A$8,AD187=[2]Matrica!$E$3),[2]Matrica!$E$8,IF(AND(AC187=[2]Matrica!$A$8,AD187=[2]Matrica!$H$3),[2]Matrica!$H$8,IF(AND(AC187=[2]Matrica!$A$9,AD187=[2]Matrica!$B$3),[2]Matrica!$B$9,IF(AND(AC187=[2]Matrica!$A$9,AD187=[2]Matrica!$E$3),[2]Matrica!$E$9,IF(AND(AC187=[2]Matrica!$A$9,AD187=[2]Matrica!$H$3),[2]Matrica!$H$9,IF(AND(AC187=[2]Matrica!$A$10,AD187=[2]Matrica!$B$3),[2]Matrica!$B$10,IF(AND(AC187=[2]Matrica!$A$10,AD187=[2]Matrica!$E$3),[2]Matrica!$E$10,IF(AND(AC187=[2]Matrica!$A$10,AD187=[2]Matrica!$H$3),[2]Matrica!$H$10,IF(AND(AC187=[2]Matrica!$A$11,AD187=[2]Matrica!$B$3),[2]Matrica!$B$11,IF(AND(AC187=[2]Matrica!$A$11,AD187=[2]Matrica!$E$3),[2]Matrica!$E$11,IF(AND(AC187=[2]Matrica!$A$11,AD187=[2]Matrica!$H$3),[2]Matrica!$H$11,IF(AND(AC187=[2]Matrica!$A$12,AD187=[2]Matrica!$B$3),[2]Matrica!$B$12,IF(AND(AC187=[2]Matrica!$A$12,AD187=[2]Matrica!$E$3),[2]Matrica!$E$12,IF(AND(AC187=[2]Matrica!$A$12,AD187=[2]Matrica!$H$3),[2]Matrica!$H$12,IF(AND(AC187=[2]Matrica!$A$13,AD187=[2]Matrica!$B$3),[2]Matrica!$B$13,IF(AND(AC187=[2]Matrica!$A$13,AD187=[2]Matrica!$E$3),[2]Matrica!$E$13,IF(AND(AC187=[2]Matrica!$A$13,AD187=[2]Matrica!$H$3),[2]Matrica!$H$13,IF(AND(AC187=[2]Matrica!$A$14,AD187=[2]Matrica!$B$3),[2]Matrica!$B$14,IF(AND(AC187=[2]Matrica!$A$14,AD187=[2]Matrica!$E$3),[2]Matrica!$E$14,IF(AND(AC187=[2]Matrica!$A$14,AD187=[2]Matrica!$H$3),[2]Matrica!$H$14,IF(AND(AC187=[2]Matrica!$A$15,AD187=[2]Matrica!$B$3),[2]Matrica!$B$15,IF(AND(AC187=[2]Matrica!$A$15,AD187=[2]Matrica!$E$3),[2]Matrica!$E$15,IF(AND(AC187=[2]Matrica!$A$15,AD187=[2]Matrica!$H$3),[2]Matrica!$H$15,IF(AND(AC187=[2]Matrica!$A$16,AD187=[2]Matrica!$B$3),[2]Matrica!$B$16,IF(AND(AC187=[2]Matrica!$A$16,AD187=[2]Matrica!$E$3),[2]Matrica!$E$16,IF(AND(AC187=[2]Matrica!$A$16,AD187=[2]Matrica!$H$3),[2]Matrica!$H$16,"")))))))))))))))))))))))))))))))))))))))</f>
        <v/>
      </c>
      <c r="AB187" s="18" t="str">
        <f>IF(AND(AC187=[2]Matrica!$A$4,AD187=[2]Matrica!$B$3),[2]Matrica!$D$4,IF(AND(AC187=[2]Matrica!$A$4,AD187=[2]Matrica!$E$3),[2]Matrica!$G$4,IF(AND(AC187=[2]Matrica!$A$4,AD187=[2]Matrica!$H$3),[2]Matrica!$J$4,IF(AND(AC187=[2]Matrica!$A$5,AD187=[2]Matrica!$B$3),[2]Matrica!$D$5,IF(AND(AC187=[2]Matrica!$A$5,AD187=[2]Matrica!$E$3),[2]Matrica!$G$5,IF(AND(AC187=[2]Matrica!$A$5,AD187=[2]Matrica!$H$3),[2]Matrica!$J$5,IF(AND(AC187=[2]Matrica!$A$6,AD187=[2]Matrica!$B$3),[2]Matrica!$D$6,IF(AND(AC187=[2]Matrica!$A$6,AD187=[2]Matrica!$E$3),[2]Matrica!$G$6,IF(AND(AC187=[2]Matrica!$A$6,AD187=[2]Matrica!$H$3),[2]Matrica!$J$6,IF(AND(AC187=[2]Matrica!$A$7,AD187=[2]Matrica!$B$3),[2]Matrica!$D$7,IF(AND(AC187=[2]Matrica!$A$7,AD187=[2]Matrica!$E$3),[2]Matrica!$G$7,IF(AND(AC187=[2]Matrica!$A$7,AD187=[2]Matrica!$H$3),[2]Matrica!$J$7,IF(AND(AC187=[2]Matrica!$A$8,AD187=[2]Matrica!$B$3),[2]Matrica!$D$8,IF(AND(AC187=[2]Matrica!$A$8,AD187=[2]Matrica!$E$3),[2]Matrica!$G$8,IF(AND(AC187=[2]Matrica!$A$8,AD187=[2]Matrica!$H$3),[2]Matrica!$J$8,IF(AND(AC187=[2]Matrica!$A$9,AD187=[2]Matrica!$B$3),[2]Matrica!$D$9,IF(AND(AC187=[2]Matrica!$A$9,AD187=[2]Matrica!$E$3),[2]Matrica!$G$9,IF(AND(AC187=[2]Matrica!$A$9,AD187=[2]Matrica!$H$3),[2]Matrica!$J$9,IF(AND(AC187=[2]Matrica!$A$10,AD187=[2]Matrica!$B$3),[2]Matrica!$D$10,IF(AND(AC187=[2]Matrica!$A$10,AD187=[2]Matrica!$E$3),[2]Matrica!$G$10,IF(AND(AC187=[2]Matrica!$A$10,AD187=[2]Matrica!$H$3),[2]Matrica!$J$10,IF(AND(AC187=[2]Matrica!$A$11,AD187=[2]Matrica!$B$3),[2]Matrica!$D$11,IF(AND(AC187=[2]Matrica!$A$11,AD187=[2]Matrica!$E$3),[2]Matrica!$G$11,IF(AND(AC187=[2]Matrica!$A$11,AD187=[2]Matrica!$H$3),[2]Matrica!$J$11,IF(AND(AC187=[2]Matrica!$A$12,AD187=[2]Matrica!$B$3),[2]Matrica!$D$12,IF(AND(AC187=[2]Matrica!$A$12,AD187=[2]Matrica!$E$3),[2]Matrica!$G$12,IF(AND(AC187=[2]Matrica!$A$12,AD187=[2]Matrica!$H$3),[2]Matrica!$J$12,IF(AND(AC187=[2]Matrica!$A$13,AD187=[2]Matrica!$B$3),[2]Matrica!$D$13,IF(AND(AC187=[2]Matrica!$A$13,AD187=[2]Matrica!$E$3),[2]Matrica!$G$13,IF(AND(AC187=[2]Matrica!$A$13,AD187=[2]Matrica!$H$3),[2]Matrica!$J$13,IF(AND(AC187=[2]Matrica!$A$14,AD187=[2]Matrica!$B$3),[2]Matrica!$D$14,IF(AND(AC187=[2]Matrica!$A$14,AD187=[2]Matrica!$E$3),[2]Matrica!$G$14,IF(AND(AC187=[2]Matrica!$A$14,AD187=[2]Matrica!$H$3),[2]Matrica!$J$14,IF(AND(AC187=[2]Matrica!$A$15,AD187=[2]Matrica!$B$3),[2]Matrica!$D$15,IF(AND(AC187=[2]Matrica!$A$15,AD187=[2]Matrica!$E$3),[2]Matrica!$G$15,IF(AND(AC187=[2]Matrica!$A$15,AD187=[2]Matrica!$H$3),[2]Matrica!$J$15,IF(AND(AC187=[2]Matrica!$A$16,AD187=[2]Matrica!$B$3),[2]Matrica!$D$16,IF(AND(AC187=[2]Matrica!$A$16,AD187=[2]Matrica!$E$3),[2]Matrica!$G$16,IF(AND(AC187=[2]Matrica!$A$16,AD187=[2]Matrica!$H$3),[2]Matrica!$J$16,"")))))))))))))))))))))))))))))))))))))))</f>
        <v/>
      </c>
      <c r="AC187" s="41"/>
      <c r="AD187" s="41"/>
      <c r="AE187" s="41"/>
      <c r="AF187" s="41"/>
      <c r="AG187" s="42"/>
    </row>
    <row r="188" spans="1:33" x14ac:dyDescent="0.25">
      <c r="A188" s="23"/>
      <c r="B188" s="23" t="s">
        <v>176</v>
      </c>
      <c r="C188" s="39"/>
      <c r="D188" s="39"/>
      <c r="E188" s="25"/>
      <c r="F188" s="9"/>
      <c r="G188" s="45"/>
      <c r="H188" s="11" t="str">
        <f>IFERROR(VLOOKUP(C188,'[1]Радна места'!$C$399:$H$577,6,FALSE),"")</f>
        <v/>
      </c>
      <c r="I188" s="11" t="str">
        <f>IFERROR(VLOOKUP(C188,'[1]Радна места'!$C$399:$I$577,7,FALSE),"")</f>
        <v/>
      </c>
      <c r="J188" s="45"/>
      <c r="K188" s="45"/>
      <c r="L188" s="12" t="str">
        <f>IFERROR(VLOOKUP(C188,'[1]Радна места'!$C$399:$J$577,8,FALSE),"")</f>
        <v/>
      </c>
      <c r="M188" s="13" t="str">
        <f>IFERROR(VLOOKUP(C188,'[1]Радна места'!$C$399:$K$577,9,FALSE),"")</f>
        <v/>
      </c>
      <c r="N188" s="13" t="str">
        <f>IFERROR(VLOOKUP(C188,'[1]Радна места'!$C$399:$L$577,10,FALSE),"")</f>
        <v/>
      </c>
      <c r="O188" s="13" t="str">
        <f>IFERROR(VLOOKUP(C188,'[1]Радна места'!$C$399:$M$577,11,FALSE),"")</f>
        <v/>
      </c>
      <c r="P188" s="14">
        <v>2817.35</v>
      </c>
      <c r="Q188" s="14" t="str">
        <f t="shared" si="18"/>
        <v/>
      </c>
      <c r="R188" s="15" t="str">
        <f t="shared" si="19"/>
        <v/>
      </c>
      <c r="S188" s="16" t="str">
        <f t="shared" si="20"/>
        <v/>
      </c>
      <c r="T188" s="16" t="str">
        <f t="shared" si="20"/>
        <v/>
      </c>
      <c r="U188" s="16" t="str">
        <f t="shared" si="21"/>
        <v/>
      </c>
      <c r="V188" s="18"/>
      <c r="W188" s="18"/>
      <c r="X188" s="12"/>
      <c r="Y188" s="18"/>
      <c r="Z188" s="18"/>
      <c r="AA188" s="19" t="str">
        <f>IF(AND(AC188=[2]Matrica!$A$4,AD188=[2]Matrica!$B$3),[2]Matrica!$B$4,IF(AND(AC188=[2]Matrica!$A$4,AD188=[2]Matrica!$E$3),[2]Matrica!$E$4,IF(AND(AC188=[2]Matrica!$A$4,AD188=[2]Matrica!$H$3),[2]Matrica!$H$4,IF(AND(AC188=[2]Matrica!$A$5,AD188=[2]Matrica!$B$3),[2]Matrica!$B$5,IF(AND(AC188=[2]Matrica!$A$5,AD188=[2]Matrica!$E$3),[2]Matrica!$E$5,IF(AND(AC188=[2]Matrica!$A$5,AD188=[2]Matrica!$H$3),[2]Matrica!$H$5,IF(AND(AC188=[2]Matrica!$A$6,AD188=[2]Matrica!$B$3),[2]Matrica!$B$6,IF(AND(AC188=[2]Matrica!$A$6,AD188=[2]Matrica!$E$3),[2]Matrica!$E$6,IF(AND(AC188=[2]Matrica!$A$6,AD188=[2]Matrica!$H$3),[2]Matrica!$H$6,IF(AND(AC188=[2]Matrica!$A$7,AD188=[2]Matrica!$B$3),[2]Matrica!$B$7,IF(AND(AC188=[2]Matrica!$A$7,AD188=[2]Matrica!$E$3),[2]Matrica!$E$7,IF(AND(AC188=[2]Matrica!$A$7,AD188=[2]Matrica!$H$3),[2]Matrica!$H$7,IF(AND(AC188=[2]Matrica!$A$8,AD188=[2]Matrica!$B$3),[2]Matrica!$B$8,IF(AND(AC188=[2]Matrica!$A$8,AD188=[2]Matrica!$E$3),[2]Matrica!$E$8,IF(AND(AC188=[2]Matrica!$A$8,AD188=[2]Matrica!$H$3),[2]Matrica!$H$8,IF(AND(AC188=[2]Matrica!$A$9,AD188=[2]Matrica!$B$3),[2]Matrica!$B$9,IF(AND(AC188=[2]Matrica!$A$9,AD188=[2]Matrica!$E$3),[2]Matrica!$E$9,IF(AND(AC188=[2]Matrica!$A$9,AD188=[2]Matrica!$H$3),[2]Matrica!$H$9,IF(AND(AC188=[2]Matrica!$A$10,AD188=[2]Matrica!$B$3),[2]Matrica!$B$10,IF(AND(AC188=[2]Matrica!$A$10,AD188=[2]Matrica!$E$3),[2]Matrica!$E$10,IF(AND(AC188=[2]Matrica!$A$10,AD188=[2]Matrica!$H$3),[2]Matrica!$H$10,IF(AND(AC188=[2]Matrica!$A$11,AD188=[2]Matrica!$B$3),[2]Matrica!$B$11,IF(AND(AC188=[2]Matrica!$A$11,AD188=[2]Matrica!$E$3),[2]Matrica!$E$11,IF(AND(AC188=[2]Matrica!$A$11,AD188=[2]Matrica!$H$3),[2]Matrica!$H$11,IF(AND(AC188=[2]Matrica!$A$12,AD188=[2]Matrica!$B$3),[2]Matrica!$B$12,IF(AND(AC188=[2]Matrica!$A$12,AD188=[2]Matrica!$E$3),[2]Matrica!$E$12,IF(AND(AC188=[2]Matrica!$A$12,AD188=[2]Matrica!$H$3),[2]Matrica!$H$12,IF(AND(AC188=[2]Matrica!$A$13,AD188=[2]Matrica!$B$3),[2]Matrica!$B$13,IF(AND(AC188=[2]Matrica!$A$13,AD188=[2]Matrica!$E$3),[2]Matrica!$E$13,IF(AND(AC188=[2]Matrica!$A$13,AD188=[2]Matrica!$H$3),[2]Matrica!$H$13,IF(AND(AC188=[2]Matrica!$A$14,AD188=[2]Matrica!$B$3),[2]Matrica!$B$14,IF(AND(AC188=[2]Matrica!$A$14,AD188=[2]Matrica!$E$3),[2]Matrica!$E$14,IF(AND(AC188=[2]Matrica!$A$14,AD188=[2]Matrica!$H$3),[2]Matrica!$H$14,IF(AND(AC188=[2]Matrica!$A$15,AD188=[2]Matrica!$B$3),[2]Matrica!$B$15,IF(AND(AC188=[2]Matrica!$A$15,AD188=[2]Matrica!$E$3),[2]Matrica!$E$15,IF(AND(AC188=[2]Matrica!$A$15,AD188=[2]Matrica!$H$3),[2]Matrica!$H$15,IF(AND(AC188=[2]Matrica!$A$16,AD188=[2]Matrica!$B$3),[2]Matrica!$B$16,IF(AND(AC188=[2]Matrica!$A$16,AD188=[2]Matrica!$E$3),[2]Matrica!$E$16,IF(AND(AC188=[2]Matrica!$A$16,AD188=[2]Matrica!$H$3),[2]Matrica!$H$16,"")))))))))))))))))))))))))))))))))))))))</f>
        <v/>
      </c>
      <c r="AB188" s="18" t="str">
        <f>IF(AND(AC188=[2]Matrica!$A$4,AD188=[2]Matrica!$B$3),[2]Matrica!$D$4,IF(AND(AC188=[2]Matrica!$A$4,AD188=[2]Matrica!$E$3),[2]Matrica!$G$4,IF(AND(AC188=[2]Matrica!$A$4,AD188=[2]Matrica!$H$3),[2]Matrica!$J$4,IF(AND(AC188=[2]Matrica!$A$5,AD188=[2]Matrica!$B$3),[2]Matrica!$D$5,IF(AND(AC188=[2]Matrica!$A$5,AD188=[2]Matrica!$E$3),[2]Matrica!$G$5,IF(AND(AC188=[2]Matrica!$A$5,AD188=[2]Matrica!$H$3),[2]Matrica!$J$5,IF(AND(AC188=[2]Matrica!$A$6,AD188=[2]Matrica!$B$3),[2]Matrica!$D$6,IF(AND(AC188=[2]Matrica!$A$6,AD188=[2]Matrica!$E$3),[2]Matrica!$G$6,IF(AND(AC188=[2]Matrica!$A$6,AD188=[2]Matrica!$H$3),[2]Matrica!$J$6,IF(AND(AC188=[2]Matrica!$A$7,AD188=[2]Matrica!$B$3),[2]Matrica!$D$7,IF(AND(AC188=[2]Matrica!$A$7,AD188=[2]Matrica!$E$3),[2]Matrica!$G$7,IF(AND(AC188=[2]Matrica!$A$7,AD188=[2]Matrica!$H$3),[2]Matrica!$J$7,IF(AND(AC188=[2]Matrica!$A$8,AD188=[2]Matrica!$B$3),[2]Matrica!$D$8,IF(AND(AC188=[2]Matrica!$A$8,AD188=[2]Matrica!$E$3),[2]Matrica!$G$8,IF(AND(AC188=[2]Matrica!$A$8,AD188=[2]Matrica!$H$3),[2]Matrica!$J$8,IF(AND(AC188=[2]Matrica!$A$9,AD188=[2]Matrica!$B$3),[2]Matrica!$D$9,IF(AND(AC188=[2]Matrica!$A$9,AD188=[2]Matrica!$E$3),[2]Matrica!$G$9,IF(AND(AC188=[2]Matrica!$A$9,AD188=[2]Matrica!$H$3),[2]Matrica!$J$9,IF(AND(AC188=[2]Matrica!$A$10,AD188=[2]Matrica!$B$3),[2]Matrica!$D$10,IF(AND(AC188=[2]Matrica!$A$10,AD188=[2]Matrica!$E$3),[2]Matrica!$G$10,IF(AND(AC188=[2]Matrica!$A$10,AD188=[2]Matrica!$H$3),[2]Matrica!$J$10,IF(AND(AC188=[2]Matrica!$A$11,AD188=[2]Matrica!$B$3),[2]Matrica!$D$11,IF(AND(AC188=[2]Matrica!$A$11,AD188=[2]Matrica!$E$3),[2]Matrica!$G$11,IF(AND(AC188=[2]Matrica!$A$11,AD188=[2]Matrica!$H$3),[2]Matrica!$J$11,IF(AND(AC188=[2]Matrica!$A$12,AD188=[2]Matrica!$B$3),[2]Matrica!$D$12,IF(AND(AC188=[2]Matrica!$A$12,AD188=[2]Matrica!$E$3),[2]Matrica!$G$12,IF(AND(AC188=[2]Matrica!$A$12,AD188=[2]Matrica!$H$3),[2]Matrica!$J$12,IF(AND(AC188=[2]Matrica!$A$13,AD188=[2]Matrica!$B$3),[2]Matrica!$D$13,IF(AND(AC188=[2]Matrica!$A$13,AD188=[2]Matrica!$E$3),[2]Matrica!$G$13,IF(AND(AC188=[2]Matrica!$A$13,AD188=[2]Matrica!$H$3),[2]Matrica!$J$13,IF(AND(AC188=[2]Matrica!$A$14,AD188=[2]Matrica!$B$3),[2]Matrica!$D$14,IF(AND(AC188=[2]Matrica!$A$14,AD188=[2]Matrica!$E$3),[2]Matrica!$G$14,IF(AND(AC188=[2]Matrica!$A$14,AD188=[2]Matrica!$H$3),[2]Matrica!$J$14,IF(AND(AC188=[2]Matrica!$A$15,AD188=[2]Matrica!$B$3),[2]Matrica!$D$15,IF(AND(AC188=[2]Matrica!$A$15,AD188=[2]Matrica!$E$3),[2]Matrica!$G$15,IF(AND(AC188=[2]Matrica!$A$15,AD188=[2]Matrica!$H$3),[2]Matrica!$J$15,IF(AND(AC188=[2]Matrica!$A$16,AD188=[2]Matrica!$B$3),[2]Matrica!$D$16,IF(AND(AC188=[2]Matrica!$A$16,AD188=[2]Matrica!$E$3),[2]Matrica!$G$16,IF(AND(AC188=[2]Matrica!$A$16,AD188=[2]Matrica!$H$3),[2]Matrica!$J$16,"")))))))))))))))))))))))))))))))))))))))</f>
        <v/>
      </c>
      <c r="AC188" s="41"/>
      <c r="AD188" s="41"/>
      <c r="AE188" s="41"/>
      <c r="AF188" s="41"/>
      <c r="AG188" s="42"/>
    </row>
    <row r="189" spans="1:33" x14ac:dyDescent="0.25">
      <c r="A189" s="23"/>
      <c r="B189" s="23" t="s">
        <v>196</v>
      </c>
      <c r="C189" s="39"/>
      <c r="D189" s="39"/>
      <c r="E189" s="20"/>
      <c r="F189" s="9"/>
      <c r="G189" s="45"/>
      <c r="H189" s="11" t="str">
        <f>IFERROR(VLOOKUP(C189,'[1]Радна места'!$C$399:$H$577,6,FALSE),"")</f>
        <v/>
      </c>
      <c r="I189" s="11" t="str">
        <f>IFERROR(VLOOKUP(C189,'[1]Радна места'!$C$399:$I$577,7,FALSE),"")</f>
        <v/>
      </c>
      <c r="J189" s="45"/>
      <c r="K189" s="45"/>
      <c r="L189" s="12" t="str">
        <f>IFERROR(VLOOKUP(C189,'[1]Радна места'!$C$399:$J$577,8,FALSE),"")</f>
        <v/>
      </c>
      <c r="M189" s="13" t="str">
        <f>IFERROR(VLOOKUP(C189,'[1]Радна места'!$C$399:$K$577,9,FALSE),"")</f>
        <v/>
      </c>
      <c r="N189" s="13" t="str">
        <f>IFERROR(VLOOKUP(C189,'[1]Радна места'!$C$399:$L$577,10,FALSE),"")</f>
        <v/>
      </c>
      <c r="O189" s="13" t="str">
        <f>IFERROR(VLOOKUP(C189,'[1]Радна места'!$C$399:$M$577,11,FALSE),"")</f>
        <v/>
      </c>
      <c r="P189" s="14">
        <v>2817.35</v>
      </c>
      <c r="Q189" s="14" t="str">
        <f t="shared" si="18"/>
        <v/>
      </c>
      <c r="R189" s="15" t="str">
        <f t="shared" si="19"/>
        <v/>
      </c>
      <c r="S189" s="16" t="str">
        <f t="shared" si="20"/>
        <v/>
      </c>
      <c r="T189" s="16" t="str">
        <f t="shared" si="20"/>
        <v/>
      </c>
      <c r="U189" s="16" t="str">
        <f t="shared" si="21"/>
        <v/>
      </c>
      <c r="V189" s="18"/>
      <c r="W189" s="18"/>
      <c r="X189" s="12"/>
      <c r="Y189" s="18"/>
      <c r="Z189" s="18"/>
      <c r="AA189" s="19" t="str">
        <f>IF(AND(AC189=[2]Matrica!$A$4,AD189=[2]Matrica!$B$3),[2]Matrica!$B$4,IF(AND(AC189=[2]Matrica!$A$4,AD189=[2]Matrica!$E$3),[2]Matrica!$E$4,IF(AND(AC189=[2]Matrica!$A$4,AD189=[2]Matrica!$H$3),[2]Matrica!$H$4,IF(AND(AC189=[2]Matrica!$A$5,AD189=[2]Matrica!$B$3),[2]Matrica!$B$5,IF(AND(AC189=[2]Matrica!$A$5,AD189=[2]Matrica!$E$3),[2]Matrica!$E$5,IF(AND(AC189=[2]Matrica!$A$5,AD189=[2]Matrica!$H$3),[2]Matrica!$H$5,IF(AND(AC189=[2]Matrica!$A$6,AD189=[2]Matrica!$B$3),[2]Matrica!$B$6,IF(AND(AC189=[2]Matrica!$A$6,AD189=[2]Matrica!$E$3),[2]Matrica!$E$6,IF(AND(AC189=[2]Matrica!$A$6,AD189=[2]Matrica!$H$3),[2]Matrica!$H$6,IF(AND(AC189=[2]Matrica!$A$7,AD189=[2]Matrica!$B$3),[2]Matrica!$B$7,IF(AND(AC189=[2]Matrica!$A$7,AD189=[2]Matrica!$E$3),[2]Matrica!$E$7,IF(AND(AC189=[2]Matrica!$A$7,AD189=[2]Matrica!$H$3),[2]Matrica!$H$7,IF(AND(AC189=[2]Matrica!$A$8,AD189=[2]Matrica!$B$3),[2]Matrica!$B$8,IF(AND(AC189=[2]Matrica!$A$8,AD189=[2]Matrica!$E$3),[2]Matrica!$E$8,IF(AND(AC189=[2]Matrica!$A$8,AD189=[2]Matrica!$H$3),[2]Matrica!$H$8,IF(AND(AC189=[2]Matrica!$A$9,AD189=[2]Matrica!$B$3),[2]Matrica!$B$9,IF(AND(AC189=[2]Matrica!$A$9,AD189=[2]Matrica!$E$3),[2]Matrica!$E$9,IF(AND(AC189=[2]Matrica!$A$9,AD189=[2]Matrica!$H$3),[2]Matrica!$H$9,IF(AND(AC189=[2]Matrica!$A$10,AD189=[2]Matrica!$B$3),[2]Matrica!$B$10,IF(AND(AC189=[2]Matrica!$A$10,AD189=[2]Matrica!$E$3),[2]Matrica!$E$10,IF(AND(AC189=[2]Matrica!$A$10,AD189=[2]Matrica!$H$3),[2]Matrica!$H$10,IF(AND(AC189=[2]Matrica!$A$11,AD189=[2]Matrica!$B$3),[2]Matrica!$B$11,IF(AND(AC189=[2]Matrica!$A$11,AD189=[2]Matrica!$E$3),[2]Matrica!$E$11,IF(AND(AC189=[2]Matrica!$A$11,AD189=[2]Matrica!$H$3),[2]Matrica!$H$11,IF(AND(AC189=[2]Matrica!$A$12,AD189=[2]Matrica!$B$3),[2]Matrica!$B$12,IF(AND(AC189=[2]Matrica!$A$12,AD189=[2]Matrica!$E$3),[2]Matrica!$E$12,IF(AND(AC189=[2]Matrica!$A$12,AD189=[2]Matrica!$H$3),[2]Matrica!$H$12,IF(AND(AC189=[2]Matrica!$A$13,AD189=[2]Matrica!$B$3),[2]Matrica!$B$13,IF(AND(AC189=[2]Matrica!$A$13,AD189=[2]Matrica!$E$3),[2]Matrica!$E$13,IF(AND(AC189=[2]Matrica!$A$13,AD189=[2]Matrica!$H$3),[2]Matrica!$H$13,IF(AND(AC189=[2]Matrica!$A$14,AD189=[2]Matrica!$B$3),[2]Matrica!$B$14,IF(AND(AC189=[2]Matrica!$A$14,AD189=[2]Matrica!$E$3),[2]Matrica!$E$14,IF(AND(AC189=[2]Matrica!$A$14,AD189=[2]Matrica!$H$3),[2]Matrica!$H$14,IF(AND(AC189=[2]Matrica!$A$15,AD189=[2]Matrica!$B$3),[2]Matrica!$B$15,IF(AND(AC189=[2]Matrica!$A$15,AD189=[2]Matrica!$E$3),[2]Matrica!$E$15,IF(AND(AC189=[2]Matrica!$A$15,AD189=[2]Matrica!$H$3),[2]Matrica!$H$15,IF(AND(AC189=[2]Matrica!$A$16,AD189=[2]Matrica!$B$3),[2]Matrica!$B$16,IF(AND(AC189=[2]Matrica!$A$16,AD189=[2]Matrica!$E$3),[2]Matrica!$E$16,IF(AND(AC189=[2]Matrica!$A$16,AD189=[2]Matrica!$H$3),[2]Matrica!$H$16,"")))))))))))))))))))))))))))))))))))))))</f>
        <v/>
      </c>
      <c r="AB189" s="18" t="str">
        <f>IF(AND(AC189=[2]Matrica!$A$4,AD189=[2]Matrica!$B$3),[2]Matrica!$D$4,IF(AND(AC189=[2]Matrica!$A$4,AD189=[2]Matrica!$E$3),[2]Matrica!$G$4,IF(AND(AC189=[2]Matrica!$A$4,AD189=[2]Matrica!$H$3),[2]Matrica!$J$4,IF(AND(AC189=[2]Matrica!$A$5,AD189=[2]Matrica!$B$3),[2]Matrica!$D$5,IF(AND(AC189=[2]Matrica!$A$5,AD189=[2]Matrica!$E$3),[2]Matrica!$G$5,IF(AND(AC189=[2]Matrica!$A$5,AD189=[2]Matrica!$H$3),[2]Matrica!$J$5,IF(AND(AC189=[2]Matrica!$A$6,AD189=[2]Matrica!$B$3),[2]Matrica!$D$6,IF(AND(AC189=[2]Matrica!$A$6,AD189=[2]Matrica!$E$3),[2]Matrica!$G$6,IF(AND(AC189=[2]Matrica!$A$6,AD189=[2]Matrica!$H$3),[2]Matrica!$J$6,IF(AND(AC189=[2]Matrica!$A$7,AD189=[2]Matrica!$B$3),[2]Matrica!$D$7,IF(AND(AC189=[2]Matrica!$A$7,AD189=[2]Matrica!$E$3),[2]Matrica!$G$7,IF(AND(AC189=[2]Matrica!$A$7,AD189=[2]Matrica!$H$3),[2]Matrica!$J$7,IF(AND(AC189=[2]Matrica!$A$8,AD189=[2]Matrica!$B$3),[2]Matrica!$D$8,IF(AND(AC189=[2]Matrica!$A$8,AD189=[2]Matrica!$E$3),[2]Matrica!$G$8,IF(AND(AC189=[2]Matrica!$A$8,AD189=[2]Matrica!$H$3),[2]Matrica!$J$8,IF(AND(AC189=[2]Matrica!$A$9,AD189=[2]Matrica!$B$3),[2]Matrica!$D$9,IF(AND(AC189=[2]Matrica!$A$9,AD189=[2]Matrica!$E$3),[2]Matrica!$G$9,IF(AND(AC189=[2]Matrica!$A$9,AD189=[2]Matrica!$H$3),[2]Matrica!$J$9,IF(AND(AC189=[2]Matrica!$A$10,AD189=[2]Matrica!$B$3),[2]Matrica!$D$10,IF(AND(AC189=[2]Matrica!$A$10,AD189=[2]Matrica!$E$3),[2]Matrica!$G$10,IF(AND(AC189=[2]Matrica!$A$10,AD189=[2]Matrica!$H$3),[2]Matrica!$J$10,IF(AND(AC189=[2]Matrica!$A$11,AD189=[2]Matrica!$B$3),[2]Matrica!$D$11,IF(AND(AC189=[2]Matrica!$A$11,AD189=[2]Matrica!$E$3),[2]Matrica!$G$11,IF(AND(AC189=[2]Matrica!$A$11,AD189=[2]Matrica!$H$3),[2]Matrica!$J$11,IF(AND(AC189=[2]Matrica!$A$12,AD189=[2]Matrica!$B$3),[2]Matrica!$D$12,IF(AND(AC189=[2]Matrica!$A$12,AD189=[2]Matrica!$E$3),[2]Matrica!$G$12,IF(AND(AC189=[2]Matrica!$A$12,AD189=[2]Matrica!$H$3),[2]Matrica!$J$12,IF(AND(AC189=[2]Matrica!$A$13,AD189=[2]Matrica!$B$3),[2]Matrica!$D$13,IF(AND(AC189=[2]Matrica!$A$13,AD189=[2]Matrica!$E$3),[2]Matrica!$G$13,IF(AND(AC189=[2]Matrica!$A$13,AD189=[2]Matrica!$H$3),[2]Matrica!$J$13,IF(AND(AC189=[2]Matrica!$A$14,AD189=[2]Matrica!$B$3),[2]Matrica!$D$14,IF(AND(AC189=[2]Matrica!$A$14,AD189=[2]Matrica!$E$3),[2]Matrica!$G$14,IF(AND(AC189=[2]Matrica!$A$14,AD189=[2]Matrica!$H$3),[2]Matrica!$J$14,IF(AND(AC189=[2]Matrica!$A$15,AD189=[2]Matrica!$B$3),[2]Matrica!$D$15,IF(AND(AC189=[2]Matrica!$A$15,AD189=[2]Matrica!$E$3),[2]Matrica!$G$15,IF(AND(AC189=[2]Matrica!$A$15,AD189=[2]Matrica!$H$3),[2]Matrica!$J$15,IF(AND(AC189=[2]Matrica!$A$16,AD189=[2]Matrica!$B$3),[2]Matrica!$D$16,IF(AND(AC189=[2]Matrica!$A$16,AD189=[2]Matrica!$E$3),[2]Matrica!$G$16,IF(AND(AC189=[2]Matrica!$A$16,AD189=[2]Matrica!$H$3),[2]Matrica!$J$16,"")))))))))))))))))))))))))))))))))))))))</f>
        <v/>
      </c>
      <c r="AC189" s="41"/>
      <c r="AD189" s="41"/>
      <c r="AE189" s="41"/>
      <c r="AF189" s="41"/>
      <c r="AG189" s="42"/>
    </row>
    <row r="190" spans="1:33" x14ac:dyDescent="0.25">
      <c r="A190" s="23"/>
      <c r="B190" s="23" t="s">
        <v>233</v>
      </c>
      <c r="C190" s="39"/>
      <c r="D190" s="39"/>
      <c r="E190" s="20"/>
      <c r="F190" s="9"/>
      <c r="G190" s="45"/>
      <c r="H190" s="11" t="str">
        <f>IFERROR(VLOOKUP(C190,'[1]Радна места'!$C$399:$H$577,6,FALSE),"")</f>
        <v/>
      </c>
      <c r="I190" s="11" t="str">
        <f>IFERROR(VLOOKUP(C190,'[1]Радна места'!$C$399:$I$577,7,FALSE),"")</f>
        <v/>
      </c>
      <c r="J190" s="45"/>
      <c r="K190" s="45"/>
      <c r="L190" s="12" t="str">
        <f>IFERROR(VLOOKUP(C190,'[1]Радна места'!$C$399:$J$577,8,FALSE),"")</f>
        <v/>
      </c>
      <c r="M190" s="13" t="str">
        <f>IFERROR(VLOOKUP(C190,'[1]Радна места'!$C$399:$K$577,9,FALSE),"")</f>
        <v/>
      </c>
      <c r="N190" s="13" t="str">
        <f>IFERROR(VLOOKUP(C190,'[1]Радна места'!$C$399:$L$577,10,FALSE),"")</f>
        <v/>
      </c>
      <c r="O190" s="13" t="str">
        <f>IFERROR(VLOOKUP(C190,'[1]Радна места'!$C$399:$M$577,11,FALSE),"")</f>
        <v/>
      </c>
      <c r="P190" s="14">
        <v>2817.35</v>
      </c>
      <c r="Q190" s="14" t="str">
        <f t="shared" si="18"/>
        <v/>
      </c>
      <c r="R190" s="15" t="str">
        <f t="shared" si="19"/>
        <v/>
      </c>
      <c r="S190" s="16" t="str">
        <f t="shared" si="20"/>
        <v/>
      </c>
      <c r="T190" s="16" t="str">
        <f t="shared" si="20"/>
        <v/>
      </c>
      <c r="U190" s="16" t="str">
        <f t="shared" si="21"/>
        <v/>
      </c>
      <c r="V190" s="18"/>
      <c r="W190" s="18"/>
      <c r="X190" s="12"/>
      <c r="Y190" s="18"/>
      <c r="Z190" s="18"/>
      <c r="AA190" s="19" t="str">
        <f>IF(AND(AC190=[2]Matrica!$A$4,AD190=[2]Matrica!$B$3),[2]Matrica!$B$4,IF(AND(AC190=[2]Matrica!$A$4,AD190=[2]Matrica!$E$3),[2]Matrica!$E$4,IF(AND(AC190=[2]Matrica!$A$4,AD190=[2]Matrica!$H$3),[2]Matrica!$H$4,IF(AND(AC190=[2]Matrica!$A$5,AD190=[2]Matrica!$B$3),[2]Matrica!$B$5,IF(AND(AC190=[2]Matrica!$A$5,AD190=[2]Matrica!$E$3),[2]Matrica!$E$5,IF(AND(AC190=[2]Matrica!$A$5,AD190=[2]Matrica!$H$3),[2]Matrica!$H$5,IF(AND(AC190=[2]Matrica!$A$6,AD190=[2]Matrica!$B$3),[2]Matrica!$B$6,IF(AND(AC190=[2]Matrica!$A$6,AD190=[2]Matrica!$E$3),[2]Matrica!$E$6,IF(AND(AC190=[2]Matrica!$A$6,AD190=[2]Matrica!$H$3),[2]Matrica!$H$6,IF(AND(AC190=[2]Matrica!$A$7,AD190=[2]Matrica!$B$3),[2]Matrica!$B$7,IF(AND(AC190=[2]Matrica!$A$7,AD190=[2]Matrica!$E$3),[2]Matrica!$E$7,IF(AND(AC190=[2]Matrica!$A$7,AD190=[2]Matrica!$H$3),[2]Matrica!$H$7,IF(AND(AC190=[2]Matrica!$A$8,AD190=[2]Matrica!$B$3),[2]Matrica!$B$8,IF(AND(AC190=[2]Matrica!$A$8,AD190=[2]Matrica!$E$3),[2]Matrica!$E$8,IF(AND(AC190=[2]Matrica!$A$8,AD190=[2]Matrica!$H$3),[2]Matrica!$H$8,IF(AND(AC190=[2]Matrica!$A$9,AD190=[2]Matrica!$B$3),[2]Matrica!$B$9,IF(AND(AC190=[2]Matrica!$A$9,AD190=[2]Matrica!$E$3),[2]Matrica!$E$9,IF(AND(AC190=[2]Matrica!$A$9,AD190=[2]Matrica!$H$3),[2]Matrica!$H$9,IF(AND(AC190=[2]Matrica!$A$10,AD190=[2]Matrica!$B$3),[2]Matrica!$B$10,IF(AND(AC190=[2]Matrica!$A$10,AD190=[2]Matrica!$E$3),[2]Matrica!$E$10,IF(AND(AC190=[2]Matrica!$A$10,AD190=[2]Matrica!$H$3),[2]Matrica!$H$10,IF(AND(AC190=[2]Matrica!$A$11,AD190=[2]Matrica!$B$3),[2]Matrica!$B$11,IF(AND(AC190=[2]Matrica!$A$11,AD190=[2]Matrica!$E$3),[2]Matrica!$E$11,IF(AND(AC190=[2]Matrica!$A$11,AD190=[2]Matrica!$H$3),[2]Matrica!$H$11,IF(AND(AC190=[2]Matrica!$A$12,AD190=[2]Matrica!$B$3),[2]Matrica!$B$12,IF(AND(AC190=[2]Matrica!$A$12,AD190=[2]Matrica!$E$3),[2]Matrica!$E$12,IF(AND(AC190=[2]Matrica!$A$12,AD190=[2]Matrica!$H$3),[2]Matrica!$H$12,IF(AND(AC190=[2]Matrica!$A$13,AD190=[2]Matrica!$B$3),[2]Matrica!$B$13,IF(AND(AC190=[2]Matrica!$A$13,AD190=[2]Matrica!$E$3),[2]Matrica!$E$13,IF(AND(AC190=[2]Matrica!$A$13,AD190=[2]Matrica!$H$3),[2]Matrica!$H$13,IF(AND(AC190=[2]Matrica!$A$14,AD190=[2]Matrica!$B$3),[2]Matrica!$B$14,IF(AND(AC190=[2]Matrica!$A$14,AD190=[2]Matrica!$E$3),[2]Matrica!$E$14,IF(AND(AC190=[2]Matrica!$A$14,AD190=[2]Matrica!$H$3),[2]Matrica!$H$14,IF(AND(AC190=[2]Matrica!$A$15,AD190=[2]Matrica!$B$3),[2]Matrica!$B$15,IF(AND(AC190=[2]Matrica!$A$15,AD190=[2]Matrica!$E$3),[2]Matrica!$E$15,IF(AND(AC190=[2]Matrica!$A$15,AD190=[2]Matrica!$H$3),[2]Matrica!$H$15,IF(AND(AC190=[2]Matrica!$A$16,AD190=[2]Matrica!$B$3),[2]Matrica!$B$16,IF(AND(AC190=[2]Matrica!$A$16,AD190=[2]Matrica!$E$3),[2]Matrica!$E$16,IF(AND(AC190=[2]Matrica!$A$16,AD190=[2]Matrica!$H$3),[2]Matrica!$H$16,"")))))))))))))))))))))))))))))))))))))))</f>
        <v/>
      </c>
      <c r="AB190" s="18" t="str">
        <f>IF(AND(AC190=[2]Matrica!$A$4,AD190=[2]Matrica!$B$3),[2]Matrica!$D$4,IF(AND(AC190=[2]Matrica!$A$4,AD190=[2]Matrica!$E$3),[2]Matrica!$G$4,IF(AND(AC190=[2]Matrica!$A$4,AD190=[2]Matrica!$H$3),[2]Matrica!$J$4,IF(AND(AC190=[2]Matrica!$A$5,AD190=[2]Matrica!$B$3),[2]Matrica!$D$5,IF(AND(AC190=[2]Matrica!$A$5,AD190=[2]Matrica!$E$3),[2]Matrica!$G$5,IF(AND(AC190=[2]Matrica!$A$5,AD190=[2]Matrica!$H$3),[2]Matrica!$J$5,IF(AND(AC190=[2]Matrica!$A$6,AD190=[2]Matrica!$B$3),[2]Matrica!$D$6,IF(AND(AC190=[2]Matrica!$A$6,AD190=[2]Matrica!$E$3),[2]Matrica!$G$6,IF(AND(AC190=[2]Matrica!$A$6,AD190=[2]Matrica!$H$3),[2]Matrica!$J$6,IF(AND(AC190=[2]Matrica!$A$7,AD190=[2]Matrica!$B$3),[2]Matrica!$D$7,IF(AND(AC190=[2]Matrica!$A$7,AD190=[2]Matrica!$E$3),[2]Matrica!$G$7,IF(AND(AC190=[2]Matrica!$A$7,AD190=[2]Matrica!$H$3),[2]Matrica!$J$7,IF(AND(AC190=[2]Matrica!$A$8,AD190=[2]Matrica!$B$3),[2]Matrica!$D$8,IF(AND(AC190=[2]Matrica!$A$8,AD190=[2]Matrica!$E$3),[2]Matrica!$G$8,IF(AND(AC190=[2]Matrica!$A$8,AD190=[2]Matrica!$H$3),[2]Matrica!$J$8,IF(AND(AC190=[2]Matrica!$A$9,AD190=[2]Matrica!$B$3),[2]Matrica!$D$9,IF(AND(AC190=[2]Matrica!$A$9,AD190=[2]Matrica!$E$3),[2]Matrica!$G$9,IF(AND(AC190=[2]Matrica!$A$9,AD190=[2]Matrica!$H$3),[2]Matrica!$J$9,IF(AND(AC190=[2]Matrica!$A$10,AD190=[2]Matrica!$B$3),[2]Matrica!$D$10,IF(AND(AC190=[2]Matrica!$A$10,AD190=[2]Matrica!$E$3),[2]Matrica!$G$10,IF(AND(AC190=[2]Matrica!$A$10,AD190=[2]Matrica!$H$3),[2]Matrica!$J$10,IF(AND(AC190=[2]Matrica!$A$11,AD190=[2]Matrica!$B$3),[2]Matrica!$D$11,IF(AND(AC190=[2]Matrica!$A$11,AD190=[2]Matrica!$E$3),[2]Matrica!$G$11,IF(AND(AC190=[2]Matrica!$A$11,AD190=[2]Matrica!$H$3),[2]Matrica!$J$11,IF(AND(AC190=[2]Matrica!$A$12,AD190=[2]Matrica!$B$3),[2]Matrica!$D$12,IF(AND(AC190=[2]Matrica!$A$12,AD190=[2]Matrica!$E$3),[2]Matrica!$G$12,IF(AND(AC190=[2]Matrica!$A$12,AD190=[2]Matrica!$H$3),[2]Matrica!$J$12,IF(AND(AC190=[2]Matrica!$A$13,AD190=[2]Matrica!$B$3),[2]Matrica!$D$13,IF(AND(AC190=[2]Matrica!$A$13,AD190=[2]Matrica!$E$3),[2]Matrica!$G$13,IF(AND(AC190=[2]Matrica!$A$13,AD190=[2]Matrica!$H$3),[2]Matrica!$J$13,IF(AND(AC190=[2]Matrica!$A$14,AD190=[2]Matrica!$B$3),[2]Matrica!$D$14,IF(AND(AC190=[2]Matrica!$A$14,AD190=[2]Matrica!$E$3),[2]Matrica!$G$14,IF(AND(AC190=[2]Matrica!$A$14,AD190=[2]Matrica!$H$3),[2]Matrica!$J$14,IF(AND(AC190=[2]Matrica!$A$15,AD190=[2]Matrica!$B$3),[2]Matrica!$D$15,IF(AND(AC190=[2]Matrica!$A$15,AD190=[2]Matrica!$E$3),[2]Matrica!$G$15,IF(AND(AC190=[2]Matrica!$A$15,AD190=[2]Matrica!$H$3),[2]Matrica!$J$15,IF(AND(AC190=[2]Matrica!$A$16,AD190=[2]Matrica!$B$3),[2]Matrica!$D$16,IF(AND(AC190=[2]Matrica!$A$16,AD190=[2]Matrica!$E$3),[2]Matrica!$G$16,IF(AND(AC190=[2]Matrica!$A$16,AD190=[2]Matrica!$H$3),[2]Matrica!$J$16,"")))))))))))))))))))))))))))))))))))))))</f>
        <v/>
      </c>
      <c r="AC190" s="41"/>
      <c r="AD190" s="41"/>
      <c r="AE190" s="41"/>
      <c r="AF190" s="41"/>
      <c r="AG190" s="42"/>
    </row>
    <row r="191" spans="1:33" x14ac:dyDescent="0.25">
      <c r="A191" s="23"/>
      <c r="B191" s="23" t="s">
        <v>286</v>
      </c>
      <c r="C191" s="39"/>
      <c r="D191" s="39"/>
      <c r="E191" s="20"/>
      <c r="F191" s="9"/>
      <c r="G191" s="45"/>
      <c r="H191" s="11" t="str">
        <f>IFERROR(VLOOKUP(C191,'[1]Радна места'!$C$399:$H$577,6,FALSE),"")</f>
        <v/>
      </c>
      <c r="I191" s="11" t="str">
        <f>IFERROR(VLOOKUP(C191,'[1]Радна места'!$C$399:$I$577,7,FALSE),"")</f>
        <v/>
      </c>
      <c r="J191" s="45"/>
      <c r="K191" s="45"/>
      <c r="L191" s="12" t="str">
        <f>IFERROR(VLOOKUP(C191,'[1]Радна места'!$C$399:$J$577,8,FALSE),"")</f>
        <v/>
      </c>
      <c r="M191" s="13" t="str">
        <f>IFERROR(VLOOKUP(C191,'[1]Радна места'!$C$399:$K$577,9,FALSE),"")</f>
        <v/>
      </c>
      <c r="N191" s="13" t="str">
        <f>IFERROR(VLOOKUP(C191,'[1]Радна места'!$C$399:$L$577,10,FALSE),"")</f>
        <v/>
      </c>
      <c r="O191" s="13" t="str">
        <f>IFERROR(VLOOKUP(C191,'[1]Радна места'!$C$399:$M$577,11,FALSE),"")</f>
        <v/>
      </c>
      <c r="P191" s="14">
        <v>2817.35</v>
      </c>
      <c r="Q191" s="14" t="str">
        <f t="shared" si="18"/>
        <v/>
      </c>
      <c r="R191" s="15" t="str">
        <f t="shared" si="19"/>
        <v/>
      </c>
      <c r="S191" s="16" t="str">
        <f t="shared" si="20"/>
        <v/>
      </c>
      <c r="T191" s="16" t="str">
        <f t="shared" si="20"/>
        <v/>
      </c>
      <c r="U191" s="16" t="str">
        <f t="shared" si="21"/>
        <v/>
      </c>
      <c r="V191" s="18"/>
      <c r="W191" s="18"/>
      <c r="X191" s="12"/>
      <c r="Y191" s="18"/>
      <c r="Z191" s="18"/>
      <c r="AA191" s="19" t="str">
        <f>IF(AND(AC191=[2]Matrica!$A$4,AD191=[2]Matrica!$B$3),[2]Matrica!$B$4,IF(AND(AC191=[2]Matrica!$A$4,AD191=[2]Matrica!$E$3),[2]Matrica!$E$4,IF(AND(AC191=[2]Matrica!$A$4,AD191=[2]Matrica!$H$3),[2]Matrica!$H$4,IF(AND(AC191=[2]Matrica!$A$5,AD191=[2]Matrica!$B$3),[2]Matrica!$B$5,IF(AND(AC191=[2]Matrica!$A$5,AD191=[2]Matrica!$E$3),[2]Matrica!$E$5,IF(AND(AC191=[2]Matrica!$A$5,AD191=[2]Matrica!$H$3),[2]Matrica!$H$5,IF(AND(AC191=[2]Matrica!$A$6,AD191=[2]Matrica!$B$3),[2]Matrica!$B$6,IF(AND(AC191=[2]Matrica!$A$6,AD191=[2]Matrica!$E$3),[2]Matrica!$E$6,IF(AND(AC191=[2]Matrica!$A$6,AD191=[2]Matrica!$H$3),[2]Matrica!$H$6,IF(AND(AC191=[2]Matrica!$A$7,AD191=[2]Matrica!$B$3),[2]Matrica!$B$7,IF(AND(AC191=[2]Matrica!$A$7,AD191=[2]Matrica!$E$3),[2]Matrica!$E$7,IF(AND(AC191=[2]Matrica!$A$7,AD191=[2]Matrica!$H$3),[2]Matrica!$H$7,IF(AND(AC191=[2]Matrica!$A$8,AD191=[2]Matrica!$B$3),[2]Matrica!$B$8,IF(AND(AC191=[2]Matrica!$A$8,AD191=[2]Matrica!$E$3),[2]Matrica!$E$8,IF(AND(AC191=[2]Matrica!$A$8,AD191=[2]Matrica!$H$3),[2]Matrica!$H$8,IF(AND(AC191=[2]Matrica!$A$9,AD191=[2]Matrica!$B$3),[2]Matrica!$B$9,IF(AND(AC191=[2]Matrica!$A$9,AD191=[2]Matrica!$E$3),[2]Matrica!$E$9,IF(AND(AC191=[2]Matrica!$A$9,AD191=[2]Matrica!$H$3),[2]Matrica!$H$9,IF(AND(AC191=[2]Matrica!$A$10,AD191=[2]Matrica!$B$3),[2]Matrica!$B$10,IF(AND(AC191=[2]Matrica!$A$10,AD191=[2]Matrica!$E$3),[2]Matrica!$E$10,IF(AND(AC191=[2]Matrica!$A$10,AD191=[2]Matrica!$H$3),[2]Matrica!$H$10,IF(AND(AC191=[2]Matrica!$A$11,AD191=[2]Matrica!$B$3),[2]Matrica!$B$11,IF(AND(AC191=[2]Matrica!$A$11,AD191=[2]Matrica!$E$3),[2]Matrica!$E$11,IF(AND(AC191=[2]Matrica!$A$11,AD191=[2]Matrica!$H$3),[2]Matrica!$H$11,IF(AND(AC191=[2]Matrica!$A$12,AD191=[2]Matrica!$B$3),[2]Matrica!$B$12,IF(AND(AC191=[2]Matrica!$A$12,AD191=[2]Matrica!$E$3),[2]Matrica!$E$12,IF(AND(AC191=[2]Matrica!$A$12,AD191=[2]Matrica!$H$3),[2]Matrica!$H$12,IF(AND(AC191=[2]Matrica!$A$13,AD191=[2]Matrica!$B$3),[2]Matrica!$B$13,IF(AND(AC191=[2]Matrica!$A$13,AD191=[2]Matrica!$E$3),[2]Matrica!$E$13,IF(AND(AC191=[2]Matrica!$A$13,AD191=[2]Matrica!$H$3),[2]Matrica!$H$13,IF(AND(AC191=[2]Matrica!$A$14,AD191=[2]Matrica!$B$3),[2]Matrica!$B$14,IF(AND(AC191=[2]Matrica!$A$14,AD191=[2]Matrica!$E$3),[2]Matrica!$E$14,IF(AND(AC191=[2]Matrica!$A$14,AD191=[2]Matrica!$H$3),[2]Matrica!$H$14,IF(AND(AC191=[2]Matrica!$A$15,AD191=[2]Matrica!$B$3),[2]Matrica!$B$15,IF(AND(AC191=[2]Matrica!$A$15,AD191=[2]Matrica!$E$3),[2]Matrica!$E$15,IF(AND(AC191=[2]Matrica!$A$15,AD191=[2]Matrica!$H$3),[2]Matrica!$H$15,IF(AND(AC191=[2]Matrica!$A$16,AD191=[2]Matrica!$B$3),[2]Matrica!$B$16,IF(AND(AC191=[2]Matrica!$A$16,AD191=[2]Matrica!$E$3),[2]Matrica!$E$16,IF(AND(AC191=[2]Matrica!$A$16,AD191=[2]Matrica!$H$3),[2]Matrica!$H$16,"")))))))))))))))))))))))))))))))))))))))</f>
        <v/>
      </c>
      <c r="AB191" s="18" t="str">
        <f>IF(AND(AC191=[2]Matrica!$A$4,AD191=[2]Matrica!$B$3),[2]Matrica!$D$4,IF(AND(AC191=[2]Matrica!$A$4,AD191=[2]Matrica!$E$3),[2]Matrica!$G$4,IF(AND(AC191=[2]Matrica!$A$4,AD191=[2]Matrica!$H$3),[2]Matrica!$J$4,IF(AND(AC191=[2]Matrica!$A$5,AD191=[2]Matrica!$B$3),[2]Matrica!$D$5,IF(AND(AC191=[2]Matrica!$A$5,AD191=[2]Matrica!$E$3),[2]Matrica!$G$5,IF(AND(AC191=[2]Matrica!$A$5,AD191=[2]Matrica!$H$3),[2]Matrica!$J$5,IF(AND(AC191=[2]Matrica!$A$6,AD191=[2]Matrica!$B$3),[2]Matrica!$D$6,IF(AND(AC191=[2]Matrica!$A$6,AD191=[2]Matrica!$E$3),[2]Matrica!$G$6,IF(AND(AC191=[2]Matrica!$A$6,AD191=[2]Matrica!$H$3),[2]Matrica!$J$6,IF(AND(AC191=[2]Matrica!$A$7,AD191=[2]Matrica!$B$3),[2]Matrica!$D$7,IF(AND(AC191=[2]Matrica!$A$7,AD191=[2]Matrica!$E$3),[2]Matrica!$G$7,IF(AND(AC191=[2]Matrica!$A$7,AD191=[2]Matrica!$H$3),[2]Matrica!$J$7,IF(AND(AC191=[2]Matrica!$A$8,AD191=[2]Matrica!$B$3),[2]Matrica!$D$8,IF(AND(AC191=[2]Matrica!$A$8,AD191=[2]Matrica!$E$3),[2]Matrica!$G$8,IF(AND(AC191=[2]Matrica!$A$8,AD191=[2]Matrica!$H$3),[2]Matrica!$J$8,IF(AND(AC191=[2]Matrica!$A$9,AD191=[2]Matrica!$B$3),[2]Matrica!$D$9,IF(AND(AC191=[2]Matrica!$A$9,AD191=[2]Matrica!$E$3),[2]Matrica!$G$9,IF(AND(AC191=[2]Matrica!$A$9,AD191=[2]Matrica!$H$3),[2]Matrica!$J$9,IF(AND(AC191=[2]Matrica!$A$10,AD191=[2]Matrica!$B$3),[2]Matrica!$D$10,IF(AND(AC191=[2]Matrica!$A$10,AD191=[2]Matrica!$E$3),[2]Matrica!$G$10,IF(AND(AC191=[2]Matrica!$A$10,AD191=[2]Matrica!$H$3),[2]Matrica!$J$10,IF(AND(AC191=[2]Matrica!$A$11,AD191=[2]Matrica!$B$3),[2]Matrica!$D$11,IF(AND(AC191=[2]Matrica!$A$11,AD191=[2]Matrica!$E$3),[2]Matrica!$G$11,IF(AND(AC191=[2]Matrica!$A$11,AD191=[2]Matrica!$H$3),[2]Matrica!$J$11,IF(AND(AC191=[2]Matrica!$A$12,AD191=[2]Matrica!$B$3),[2]Matrica!$D$12,IF(AND(AC191=[2]Matrica!$A$12,AD191=[2]Matrica!$E$3),[2]Matrica!$G$12,IF(AND(AC191=[2]Matrica!$A$12,AD191=[2]Matrica!$H$3),[2]Matrica!$J$12,IF(AND(AC191=[2]Matrica!$A$13,AD191=[2]Matrica!$B$3),[2]Matrica!$D$13,IF(AND(AC191=[2]Matrica!$A$13,AD191=[2]Matrica!$E$3),[2]Matrica!$G$13,IF(AND(AC191=[2]Matrica!$A$13,AD191=[2]Matrica!$H$3),[2]Matrica!$J$13,IF(AND(AC191=[2]Matrica!$A$14,AD191=[2]Matrica!$B$3),[2]Matrica!$D$14,IF(AND(AC191=[2]Matrica!$A$14,AD191=[2]Matrica!$E$3),[2]Matrica!$G$14,IF(AND(AC191=[2]Matrica!$A$14,AD191=[2]Matrica!$H$3),[2]Matrica!$J$14,IF(AND(AC191=[2]Matrica!$A$15,AD191=[2]Matrica!$B$3),[2]Matrica!$D$15,IF(AND(AC191=[2]Matrica!$A$15,AD191=[2]Matrica!$E$3),[2]Matrica!$G$15,IF(AND(AC191=[2]Matrica!$A$15,AD191=[2]Matrica!$H$3),[2]Matrica!$J$15,IF(AND(AC191=[2]Matrica!$A$16,AD191=[2]Matrica!$B$3),[2]Matrica!$D$16,IF(AND(AC191=[2]Matrica!$A$16,AD191=[2]Matrica!$E$3),[2]Matrica!$G$16,IF(AND(AC191=[2]Matrica!$A$16,AD191=[2]Matrica!$H$3),[2]Matrica!$J$16,"")))))))))))))))))))))))))))))))))))))))</f>
        <v/>
      </c>
      <c r="AC191" s="41"/>
      <c r="AD191" s="41"/>
      <c r="AE191" s="41"/>
      <c r="AF191" s="41"/>
      <c r="AG191" s="42"/>
    </row>
    <row r="192" spans="1:33" x14ac:dyDescent="0.25">
      <c r="A192" s="23"/>
      <c r="B192" s="23" t="s">
        <v>340</v>
      </c>
      <c r="C192" s="39"/>
      <c r="D192" s="39"/>
      <c r="E192" s="8"/>
      <c r="F192" s="9"/>
      <c r="G192" s="10"/>
      <c r="H192" s="11" t="str">
        <f>IFERROR(VLOOKUP(C192,'[1]Радна места'!$C$399:$H$577,6,FALSE),"")</f>
        <v/>
      </c>
      <c r="I192" s="11" t="str">
        <f>IFERROR(VLOOKUP(C192,'[1]Радна места'!$C$399:$I$577,7,FALSE),"")</f>
        <v/>
      </c>
      <c r="J192" s="12"/>
      <c r="K192" s="12"/>
      <c r="L192" s="12" t="str">
        <f>IFERROR(VLOOKUP(C192,'[1]Радна места'!$C$399:$J$577,8,FALSE),"")</f>
        <v/>
      </c>
      <c r="M192" s="13" t="str">
        <f>IFERROR(VLOOKUP(C192,'[1]Радна места'!$C$399:$K$577,9,FALSE),"")</f>
        <v/>
      </c>
      <c r="N192" s="13" t="str">
        <f>IFERROR(VLOOKUP(C192,'[1]Радна места'!$C$399:$L$577,10,FALSE),"")</f>
        <v/>
      </c>
      <c r="O192" s="13" t="str">
        <f>IFERROR(VLOOKUP(C192,'[1]Радна места'!$C$399:$M$577,11,FALSE),"")</f>
        <v/>
      </c>
      <c r="P192" s="14">
        <v>2817.35</v>
      </c>
      <c r="Q192" s="14" t="str">
        <f t="shared" si="18"/>
        <v/>
      </c>
      <c r="R192" s="15" t="str">
        <f t="shared" si="19"/>
        <v/>
      </c>
      <c r="S192" s="16" t="str">
        <f t="shared" si="20"/>
        <v/>
      </c>
      <c r="T192" s="16" t="str">
        <f t="shared" si="20"/>
        <v/>
      </c>
      <c r="U192" s="16" t="str">
        <f t="shared" si="21"/>
        <v/>
      </c>
      <c r="V192" s="18"/>
      <c r="W192" s="18"/>
      <c r="X192" s="12"/>
      <c r="Y192" s="18"/>
      <c r="Z192" s="18"/>
      <c r="AA192" s="19"/>
      <c r="AB192" s="18"/>
      <c r="AC192" s="41"/>
      <c r="AD192" s="41"/>
      <c r="AE192" s="41"/>
      <c r="AF192" s="41"/>
      <c r="AG192" s="42"/>
    </row>
    <row r="193" spans="1:33" x14ac:dyDescent="0.25">
      <c r="A193" s="23"/>
      <c r="B193" s="23" t="s">
        <v>341</v>
      </c>
      <c r="C193" s="39"/>
      <c r="D193" s="39"/>
      <c r="E193" s="8"/>
      <c r="F193" s="9"/>
      <c r="G193" s="10"/>
      <c r="H193" s="11" t="str">
        <f>IFERROR(VLOOKUP(C193,'[1]Радна места'!$C$399:$H$577,6,FALSE),"")</f>
        <v/>
      </c>
      <c r="I193" s="11" t="str">
        <f>IFERROR(VLOOKUP(C193,'[1]Радна места'!$C$399:$I$577,7,FALSE),"")</f>
        <v/>
      </c>
      <c r="J193" s="12"/>
      <c r="K193" s="12"/>
      <c r="L193" s="12" t="str">
        <f>IFERROR(VLOOKUP(C193,'[1]Радна места'!$C$399:$J$577,8,FALSE),"")</f>
        <v/>
      </c>
      <c r="M193" s="13" t="str">
        <f>IFERROR(VLOOKUP(C193,'[1]Радна места'!$C$399:$K$577,9,FALSE),"")</f>
        <v/>
      </c>
      <c r="N193" s="13" t="str">
        <f>IFERROR(VLOOKUP(C193,'[1]Радна места'!$C$399:$L$577,10,FALSE),"")</f>
        <v/>
      </c>
      <c r="O193" s="13" t="str">
        <f>IFERROR(VLOOKUP(C193,'[1]Радна места'!$C$399:$M$577,11,FALSE),"")</f>
        <v/>
      </c>
      <c r="P193" s="14">
        <v>2817.35</v>
      </c>
      <c r="Q193" s="14" t="str">
        <f t="shared" si="18"/>
        <v/>
      </c>
      <c r="R193" s="15" t="str">
        <f t="shared" si="19"/>
        <v/>
      </c>
      <c r="S193" s="16" t="str">
        <f t="shared" si="20"/>
        <v/>
      </c>
      <c r="T193" s="16" t="str">
        <f t="shared" si="20"/>
        <v/>
      </c>
      <c r="U193" s="16" t="str">
        <f t="shared" si="21"/>
        <v/>
      </c>
      <c r="V193" s="18"/>
      <c r="W193" s="18"/>
      <c r="X193" s="12"/>
      <c r="Y193" s="18"/>
      <c r="Z193" s="18"/>
      <c r="AA193" s="19"/>
      <c r="AB193" s="18"/>
      <c r="AC193" s="41"/>
      <c r="AD193" s="41"/>
      <c r="AE193" s="41"/>
      <c r="AF193" s="41"/>
      <c r="AG193" s="42"/>
    </row>
    <row r="194" spans="1:33" x14ac:dyDescent="0.25">
      <c r="A194" s="23"/>
      <c r="B194" s="23" t="s">
        <v>60</v>
      </c>
      <c r="C194" s="39"/>
      <c r="D194" s="39"/>
      <c r="E194" s="8"/>
      <c r="F194" s="9"/>
      <c r="G194" s="44"/>
      <c r="H194" s="11" t="str">
        <f>IFERROR(VLOOKUP(C194,'[1]Радна места'!$C$399:$H$577,6,FALSE),"")</f>
        <v/>
      </c>
      <c r="I194" s="11" t="str">
        <f>IFERROR(VLOOKUP(C194,'[1]Радна места'!$C$399:$I$577,7,FALSE),"")</f>
        <v/>
      </c>
      <c r="J194" s="46"/>
      <c r="K194" s="12"/>
      <c r="L194" s="12" t="str">
        <f>IFERROR(VLOOKUP(C194,'[1]Радна места'!$C$399:$J$577,8,FALSE),"")</f>
        <v/>
      </c>
      <c r="M194" s="13" t="str">
        <f>IFERROR(VLOOKUP(C194,'[1]Радна места'!$C$399:$K$577,9,FALSE),"")</f>
        <v/>
      </c>
      <c r="N194" s="13" t="str">
        <f>IFERROR(VLOOKUP(C194,'[1]Радна места'!$C$399:$L$577,10,FALSE),"")</f>
        <v/>
      </c>
      <c r="O194" s="13" t="str">
        <f>IFERROR(VLOOKUP(C194,'[1]Радна места'!$C$399:$M$577,11,FALSE),"")</f>
        <v/>
      </c>
      <c r="P194" s="14">
        <v>2817.35</v>
      </c>
      <c r="Q194" s="14" t="str">
        <f t="shared" si="18"/>
        <v/>
      </c>
      <c r="R194" s="15" t="str">
        <f t="shared" si="19"/>
        <v/>
      </c>
      <c r="S194" s="16" t="str">
        <f t="shared" si="20"/>
        <v/>
      </c>
      <c r="T194" s="16" t="str">
        <f t="shared" si="20"/>
        <v/>
      </c>
      <c r="U194" s="16" t="str">
        <f t="shared" si="21"/>
        <v/>
      </c>
      <c r="V194" s="18"/>
      <c r="W194" s="18"/>
      <c r="X194" s="12"/>
      <c r="Y194" s="18"/>
      <c r="Z194" s="18"/>
      <c r="AA194" s="19" t="str">
        <f>IF(AND(AC194=[2]Matrica!$A$4,AD194=[2]Matrica!$B$3),[2]Matrica!$B$4,IF(AND(AC194=[2]Matrica!$A$4,AD194=[2]Matrica!$E$3),[2]Matrica!$E$4,IF(AND(AC194=[2]Matrica!$A$4,AD194=[2]Matrica!$H$3),[2]Matrica!$H$4,IF(AND(AC194=[2]Matrica!$A$5,AD194=[2]Matrica!$B$3),[2]Matrica!$B$5,IF(AND(AC194=[2]Matrica!$A$5,AD194=[2]Matrica!$E$3),[2]Matrica!$E$5,IF(AND(AC194=[2]Matrica!$A$5,AD194=[2]Matrica!$H$3),[2]Matrica!$H$5,IF(AND(AC194=[2]Matrica!$A$6,AD194=[2]Matrica!$B$3),[2]Matrica!$B$6,IF(AND(AC194=[2]Matrica!$A$6,AD194=[2]Matrica!$E$3),[2]Matrica!$E$6,IF(AND(AC194=[2]Matrica!$A$6,AD194=[2]Matrica!$H$3),[2]Matrica!$H$6,IF(AND(AC194=[2]Matrica!$A$7,AD194=[2]Matrica!$B$3),[2]Matrica!$B$7,IF(AND(AC194=[2]Matrica!$A$7,AD194=[2]Matrica!$E$3),[2]Matrica!$E$7,IF(AND(AC194=[2]Matrica!$A$7,AD194=[2]Matrica!$H$3),[2]Matrica!$H$7,IF(AND(AC194=[2]Matrica!$A$8,AD194=[2]Matrica!$B$3),[2]Matrica!$B$8,IF(AND(AC194=[2]Matrica!$A$8,AD194=[2]Matrica!$E$3),[2]Matrica!$E$8,IF(AND(AC194=[2]Matrica!$A$8,AD194=[2]Matrica!$H$3),[2]Matrica!$H$8,IF(AND(AC194=[2]Matrica!$A$9,AD194=[2]Matrica!$B$3),[2]Matrica!$B$9,IF(AND(AC194=[2]Matrica!$A$9,AD194=[2]Matrica!$E$3),[2]Matrica!$E$9,IF(AND(AC194=[2]Matrica!$A$9,AD194=[2]Matrica!$H$3),[2]Matrica!$H$9,IF(AND(AC194=[2]Matrica!$A$10,AD194=[2]Matrica!$B$3),[2]Matrica!$B$10,IF(AND(AC194=[2]Matrica!$A$10,AD194=[2]Matrica!$E$3),[2]Matrica!$E$10,IF(AND(AC194=[2]Matrica!$A$10,AD194=[2]Matrica!$H$3),[2]Matrica!$H$10,IF(AND(AC194=[2]Matrica!$A$11,AD194=[2]Matrica!$B$3),[2]Matrica!$B$11,IF(AND(AC194=[2]Matrica!$A$11,AD194=[2]Matrica!$E$3),[2]Matrica!$E$11,IF(AND(AC194=[2]Matrica!$A$11,AD194=[2]Matrica!$H$3),[2]Matrica!$H$11,IF(AND(AC194=[2]Matrica!$A$12,AD194=[2]Matrica!$B$3),[2]Matrica!$B$12,IF(AND(AC194=[2]Matrica!$A$12,AD194=[2]Matrica!$E$3),[2]Matrica!$E$12,IF(AND(AC194=[2]Matrica!$A$12,AD194=[2]Matrica!$H$3),[2]Matrica!$H$12,IF(AND(AC194=[2]Matrica!$A$13,AD194=[2]Matrica!$B$3),[2]Matrica!$B$13,IF(AND(AC194=[2]Matrica!$A$13,AD194=[2]Matrica!$E$3),[2]Matrica!$E$13,IF(AND(AC194=[2]Matrica!$A$13,AD194=[2]Matrica!$H$3),[2]Matrica!$H$13,IF(AND(AC194=[2]Matrica!$A$14,AD194=[2]Matrica!$B$3),[2]Matrica!$B$14,IF(AND(AC194=[2]Matrica!$A$14,AD194=[2]Matrica!$E$3),[2]Matrica!$E$14,IF(AND(AC194=[2]Matrica!$A$14,AD194=[2]Matrica!$H$3),[2]Matrica!$H$14,IF(AND(AC194=[2]Matrica!$A$15,AD194=[2]Matrica!$B$3),[2]Matrica!$B$15,IF(AND(AC194=[2]Matrica!$A$15,AD194=[2]Matrica!$E$3),[2]Matrica!$E$15,IF(AND(AC194=[2]Matrica!$A$15,AD194=[2]Matrica!$H$3),[2]Matrica!$H$15,IF(AND(AC194=[2]Matrica!$A$16,AD194=[2]Matrica!$B$3),[2]Matrica!$B$16,IF(AND(AC194=[2]Matrica!$A$16,AD194=[2]Matrica!$E$3),[2]Matrica!$E$16,IF(AND(AC194=[2]Matrica!$A$16,AD194=[2]Matrica!$H$3),[2]Matrica!$H$16,"")))))))))))))))))))))))))))))))))))))))</f>
        <v/>
      </c>
      <c r="AB194" s="18" t="str">
        <f>IF(AND(AC194=[2]Matrica!$A$4,AD194=[2]Matrica!$B$3),[2]Matrica!$D$4,IF(AND(AC194=[2]Matrica!$A$4,AD194=[2]Matrica!$E$3),[2]Matrica!$G$4,IF(AND(AC194=[2]Matrica!$A$4,AD194=[2]Matrica!$H$3),[2]Matrica!$J$4,IF(AND(AC194=[2]Matrica!$A$5,AD194=[2]Matrica!$B$3),[2]Matrica!$D$5,IF(AND(AC194=[2]Matrica!$A$5,AD194=[2]Matrica!$E$3),[2]Matrica!$G$5,IF(AND(AC194=[2]Matrica!$A$5,AD194=[2]Matrica!$H$3),[2]Matrica!$J$5,IF(AND(AC194=[2]Matrica!$A$6,AD194=[2]Matrica!$B$3),[2]Matrica!$D$6,IF(AND(AC194=[2]Matrica!$A$6,AD194=[2]Matrica!$E$3),[2]Matrica!$G$6,IF(AND(AC194=[2]Matrica!$A$6,AD194=[2]Matrica!$H$3),[2]Matrica!$J$6,IF(AND(AC194=[2]Matrica!$A$7,AD194=[2]Matrica!$B$3),[2]Matrica!$D$7,IF(AND(AC194=[2]Matrica!$A$7,AD194=[2]Matrica!$E$3),[2]Matrica!$G$7,IF(AND(AC194=[2]Matrica!$A$7,AD194=[2]Matrica!$H$3),[2]Matrica!$J$7,IF(AND(AC194=[2]Matrica!$A$8,AD194=[2]Matrica!$B$3),[2]Matrica!$D$8,IF(AND(AC194=[2]Matrica!$A$8,AD194=[2]Matrica!$E$3),[2]Matrica!$G$8,IF(AND(AC194=[2]Matrica!$A$8,AD194=[2]Matrica!$H$3),[2]Matrica!$J$8,IF(AND(AC194=[2]Matrica!$A$9,AD194=[2]Matrica!$B$3),[2]Matrica!$D$9,IF(AND(AC194=[2]Matrica!$A$9,AD194=[2]Matrica!$E$3),[2]Matrica!$G$9,IF(AND(AC194=[2]Matrica!$A$9,AD194=[2]Matrica!$H$3),[2]Matrica!$J$9,IF(AND(AC194=[2]Matrica!$A$10,AD194=[2]Matrica!$B$3),[2]Matrica!$D$10,IF(AND(AC194=[2]Matrica!$A$10,AD194=[2]Matrica!$E$3),[2]Matrica!$G$10,IF(AND(AC194=[2]Matrica!$A$10,AD194=[2]Matrica!$H$3),[2]Matrica!$J$10,IF(AND(AC194=[2]Matrica!$A$11,AD194=[2]Matrica!$B$3),[2]Matrica!$D$11,IF(AND(AC194=[2]Matrica!$A$11,AD194=[2]Matrica!$E$3),[2]Matrica!$G$11,IF(AND(AC194=[2]Matrica!$A$11,AD194=[2]Matrica!$H$3),[2]Matrica!$J$11,IF(AND(AC194=[2]Matrica!$A$12,AD194=[2]Matrica!$B$3),[2]Matrica!$D$12,IF(AND(AC194=[2]Matrica!$A$12,AD194=[2]Matrica!$E$3),[2]Matrica!$G$12,IF(AND(AC194=[2]Matrica!$A$12,AD194=[2]Matrica!$H$3),[2]Matrica!$J$12,IF(AND(AC194=[2]Matrica!$A$13,AD194=[2]Matrica!$B$3),[2]Matrica!$D$13,IF(AND(AC194=[2]Matrica!$A$13,AD194=[2]Matrica!$E$3),[2]Matrica!$G$13,IF(AND(AC194=[2]Matrica!$A$13,AD194=[2]Matrica!$H$3),[2]Matrica!$J$13,IF(AND(AC194=[2]Matrica!$A$14,AD194=[2]Matrica!$B$3),[2]Matrica!$D$14,IF(AND(AC194=[2]Matrica!$A$14,AD194=[2]Matrica!$E$3),[2]Matrica!$G$14,IF(AND(AC194=[2]Matrica!$A$14,AD194=[2]Matrica!$H$3),[2]Matrica!$J$14,IF(AND(AC194=[2]Matrica!$A$15,AD194=[2]Matrica!$B$3),[2]Matrica!$D$15,IF(AND(AC194=[2]Matrica!$A$15,AD194=[2]Matrica!$E$3),[2]Matrica!$G$15,IF(AND(AC194=[2]Matrica!$A$15,AD194=[2]Matrica!$H$3),[2]Matrica!$J$15,IF(AND(AC194=[2]Matrica!$A$16,AD194=[2]Matrica!$B$3),[2]Matrica!$D$16,IF(AND(AC194=[2]Matrica!$A$16,AD194=[2]Matrica!$E$3),[2]Matrica!$G$16,IF(AND(AC194=[2]Matrica!$A$16,AD194=[2]Matrica!$H$3),[2]Matrica!$J$16,"")))))))))))))))))))))))))))))))))))))))</f>
        <v/>
      </c>
      <c r="AC194" s="41"/>
      <c r="AD194" s="41"/>
      <c r="AE194" s="41"/>
      <c r="AF194" s="41"/>
      <c r="AG194" s="42"/>
    </row>
    <row r="195" spans="1:33" x14ac:dyDescent="0.25">
      <c r="A195" s="23"/>
      <c r="B195" s="23" t="s">
        <v>83</v>
      </c>
      <c r="C195" s="39"/>
      <c r="D195" s="39"/>
      <c r="E195" s="27"/>
      <c r="F195" s="29"/>
      <c r="G195" s="47"/>
      <c r="H195" s="11" t="str">
        <f>IFERROR(VLOOKUP(C195,'[1]Радна места'!$C$399:$H$577,6,FALSE),"")</f>
        <v/>
      </c>
      <c r="I195" s="11" t="str">
        <f>IFERROR(VLOOKUP(C195,'[1]Радна места'!$C$399:$I$577,7,FALSE),"")</f>
        <v/>
      </c>
      <c r="J195" s="47"/>
      <c r="K195" s="40"/>
      <c r="L195" s="12" t="str">
        <f>IFERROR(VLOOKUP(C195,'[1]Радна места'!$C$399:$J$577,8,FALSE),"")</f>
        <v/>
      </c>
      <c r="M195" s="13" t="str">
        <f>IFERROR(VLOOKUP(C195,'[1]Радна места'!$C$399:$K$577,9,FALSE),"")</f>
        <v/>
      </c>
      <c r="N195" s="13" t="str">
        <f>IFERROR(VLOOKUP(C195,'[1]Радна места'!$C$399:$L$577,10,FALSE),"")</f>
        <v/>
      </c>
      <c r="O195" s="13" t="str">
        <f>IFERROR(VLOOKUP(C195,'[1]Радна места'!$C$399:$M$577,11,FALSE),"")</f>
        <v/>
      </c>
      <c r="P195" s="14">
        <v>2817.35</v>
      </c>
      <c r="Q195" s="14" t="str">
        <f t="shared" ref="Q195:Q201" si="27">IFERROR(N195*P195,"")</f>
        <v/>
      </c>
      <c r="R195" s="15" t="str">
        <f t="shared" ref="R195:R201" si="28">IFERROR(O195*P195,"")</f>
        <v/>
      </c>
      <c r="S195" s="16" t="str">
        <f t="shared" ref="S195:T201" si="29">IFERROR(Q195/2817.35,"")</f>
        <v/>
      </c>
      <c r="T195" s="16" t="str">
        <f t="shared" si="29"/>
        <v/>
      </c>
      <c r="U195" s="16" t="str">
        <f t="shared" ref="U195:U201" si="30">IFERROR(ROUND((1.11*S195)/5.63,2),"")</f>
        <v/>
      </c>
      <c r="V195" s="18"/>
      <c r="W195" s="18"/>
      <c r="X195" s="12"/>
      <c r="Y195" s="18"/>
      <c r="Z195" s="18"/>
      <c r="AA195" s="19" t="str">
        <f>IF(AND(AC195=[2]Matrica!$A$4,AD195=[2]Matrica!$B$3),[2]Matrica!$B$4,IF(AND(AC195=[2]Matrica!$A$4,AD195=[2]Matrica!$E$3),[2]Matrica!$E$4,IF(AND(AC195=[2]Matrica!$A$4,AD195=[2]Matrica!$H$3),[2]Matrica!$H$4,IF(AND(AC195=[2]Matrica!$A$5,AD195=[2]Matrica!$B$3),[2]Matrica!$B$5,IF(AND(AC195=[2]Matrica!$A$5,AD195=[2]Matrica!$E$3),[2]Matrica!$E$5,IF(AND(AC195=[2]Matrica!$A$5,AD195=[2]Matrica!$H$3),[2]Matrica!$H$5,IF(AND(AC195=[2]Matrica!$A$6,AD195=[2]Matrica!$B$3),[2]Matrica!$B$6,IF(AND(AC195=[2]Matrica!$A$6,AD195=[2]Matrica!$E$3),[2]Matrica!$E$6,IF(AND(AC195=[2]Matrica!$A$6,AD195=[2]Matrica!$H$3),[2]Matrica!$H$6,IF(AND(AC195=[2]Matrica!$A$7,AD195=[2]Matrica!$B$3),[2]Matrica!$B$7,IF(AND(AC195=[2]Matrica!$A$7,AD195=[2]Matrica!$E$3),[2]Matrica!$E$7,IF(AND(AC195=[2]Matrica!$A$7,AD195=[2]Matrica!$H$3),[2]Matrica!$H$7,IF(AND(AC195=[2]Matrica!$A$8,AD195=[2]Matrica!$B$3),[2]Matrica!$B$8,IF(AND(AC195=[2]Matrica!$A$8,AD195=[2]Matrica!$E$3),[2]Matrica!$E$8,IF(AND(AC195=[2]Matrica!$A$8,AD195=[2]Matrica!$H$3),[2]Matrica!$H$8,IF(AND(AC195=[2]Matrica!$A$9,AD195=[2]Matrica!$B$3),[2]Matrica!$B$9,IF(AND(AC195=[2]Matrica!$A$9,AD195=[2]Matrica!$E$3),[2]Matrica!$E$9,IF(AND(AC195=[2]Matrica!$A$9,AD195=[2]Matrica!$H$3),[2]Matrica!$H$9,IF(AND(AC195=[2]Matrica!$A$10,AD195=[2]Matrica!$B$3),[2]Matrica!$B$10,IF(AND(AC195=[2]Matrica!$A$10,AD195=[2]Matrica!$E$3),[2]Matrica!$E$10,IF(AND(AC195=[2]Matrica!$A$10,AD195=[2]Matrica!$H$3),[2]Matrica!$H$10,IF(AND(AC195=[2]Matrica!$A$11,AD195=[2]Matrica!$B$3),[2]Matrica!$B$11,IF(AND(AC195=[2]Matrica!$A$11,AD195=[2]Matrica!$E$3),[2]Matrica!$E$11,IF(AND(AC195=[2]Matrica!$A$11,AD195=[2]Matrica!$H$3),[2]Matrica!$H$11,IF(AND(AC195=[2]Matrica!$A$12,AD195=[2]Matrica!$B$3),[2]Matrica!$B$12,IF(AND(AC195=[2]Matrica!$A$12,AD195=[2]Matrica!$E$3),[2]Matrica!$E$12,IF(AND(AC195=[2]Matrica!$A$12,AD195=[2]Matrica!$H$3),[2]Matrica!$H$12,IF(AND(AC195=[2]Matrica!$A$13,AD195=[2]Matrica!$B$3),[2]Matrica!$B$13,IF(AND(AC195=[2]Matrica!$A$13,AD195=[2]Matrica!$E$3),[2]Matrica!$E$13,IF(AND(AC195=[2]Matrica!$A$13,AD195=[2]Matrica!$H$3),[2]Matrica!$H$13,IF(AND(AC195=[2]Matrica!$A$14,AD195=[2]Matrica!$B$3),[2]Matrica!$B$14,IF(AND(AC195=[2]Matrica!$A$14,AD195=[2]Matrica!$E$3),[2]Matrica!$E$14,IF(AND(AC195=[2]Matrica!$A$14,AD195=[2]Matrica!$H$3),[2]Matrica!$H$14,IF(AND(AC195=[2]Matrica!$A$15,AD195=[2]Matrica!$B$3),[2]Matrica!$B$15,IF(AND(AC195=[2]Matrica!$A$15,AD195=[2]Matrica!$E$3),[2]Matrica!$E$15,IF(AND(AC195=[2]Matrica!$A$15,AD195=[2]Matrica!$H$3),[2]Matrica!$H$15,IF(AND(AC195=[2]Matrica!$A$16,AD195=[2]Matrica!$B$3),[2]Matrica!$B$16,IF(AND(AC195=[2]Matrica!$A$16,AD195=[2]Matrica!$E$3),[2]Matrica!$E$16,IF(AND(AC195=[2]Matrica!$A$16,AD195=[2]Matrica!$H$3),[2]Matrica!$H$16,"")))))))))))))))))))))))))))))))))))))))</f>
        <v/>
      </c>
      <c r="AB195" s="18" t="str">
        <f>IF(AND(AC195=[2]Matrica!$A$4,AD195=[2]Matrica!$B$3),[2]Matrica!$D$4,IF(AND(AC195=[2]Matrica!$A$4,AD195=[2]Matrica!$E$3),[2]Matrica!$G$4,IF(AND(AC195=[2]Matrica!$A$4,AD195=[2]Matrica!$H$3),[2]Matrica!$J$4,IF(AND(AC195=[2]Matrica!$A$5,AD195=[2]Matrica!$B$3),[2]Matrica!$D$5,IF(AND(AC195=[2]Matrica!$A$5,AD195=[2]Matrica!$E$3),[2]Matrica!$G$5,IF(AND(AC195=[2]Matrica!$A$5,AD195=[2]Matrica!$H$3),[2]Matrica!$J$5,IF(AND(AC195=[2]Matrica!$A$6,AD195=[2]Matrica!$B$3),[2]Matrica!$D$6,IF(AND(AC195=[2]Matrica!$A$6,AD195=[2]Matrica!$E$3),[2]Matrica!$G$6,IF(AND(AC195=[2]Matrica!$A$6,AD195=[2]Matrica!$H$3),[2]Matrica!$J$6,IF(AND(AC195=[2]Matrica!$A$7,AD195=[2]Matrica!$B$3),[2]Matrica!$D$7,IF(AND(AC195=[2]Matrica!$A$7,AD195=[2]Matrica!$E$3),[2]Matrica!$G$7,IF(AND(AC195=[2]Matrica!$A$7,AD195=[2]Matrica!$H$3),[2]Matrica!$J$7,IF(AND(AC195=[2]Matrica!$A$8,AD195=[2]Matrica!$B$3),[2]Matrica!$D$8,IF(AND(AC195=[2]Matrica!$A$8,AD195=[2]Matrica!$E$3),[2]Matrica!$G$8,IF(AND(AC195=[2]Matrica!$A$8,AD195=[2]Matrica!$H$3),[2]Matrica!$J$8,IF(AND(AC195=[2]Matrica!$A$9,AD195=[2]Matrica!$B$3),[2]Matrica!$D$9,IF(AND(AC195=[2]Matrica!$A$9,AD195=[2]Matrica!$E$3),[2]Matrica!$G$9,IF(AND(AC195=[2]Matrica!$A$9,AD195=[2]Matrica!$H$3),[2]Matrica!$J$9,IF(AND(AC195=[2]Matrica!$A$10,AD195=[2]Matrica!$B$3),[2]Matrica!$D$10,IF(AND(AC195=[2]Matrica!$A$10,AD195=[2]Matrica!$E$3),[2]Matrica!$G$10,IF(AND(AC195=[2]Matrica!$A$10,AD195=[2]Matrica!$H$3),[2]Matrica!$J$10,IF(AND(AC195=[2]Matrica!$A$11,AD195=[2]Matrica!$B$3),[2]Matrica!$D$11,IF(AND(AC195=[2]Matrica!$A$11,AD195=[2]Matrica!$E$3),[2]Matrica!$G$11,IF(AND(AC195=[2]Matrica!$A$11,AD195=[2]Matrica!$H$3),[2]Matrica!$J$11,IF(AND(AC195=[2]Matrica!$A$12,AD195=[2]Matrica!$B$3),[2]Matrica!$D$12,IF(AND(AC195=[2]Matrica!$A$12,AD195=[2]Matrica!$E$3),[2]Matrica!$G$12,IF(AND(AC195=[2]Matrica!$A$12,AD195=[2]Matrica!$H$3),[2]Matrica!$J$12,IF(AND(AC195=[2]Matrica!$A$13,AD195=[2]Matrica!$B$3),[2]Matrica!$D$13,IF(AND(AC195=[2]Matrica!$A$13,AD195=[2]Matrica!$E$3),[2]Matrica!$G$13,IF(AND(AC195=[2]Matrica!$A$13,AD195=[2]Matrica!$H$3),[2]Matrica!$J$13,IF(AND(AC195=[2]Matrica!$A$14,AD195=[2]Matrica!$B$3),[2]Matrica!$D$14,IF(AND(AC195=[2]Matrica!$A$14,AD195=[2]Matrica!$E$3),[2]Matrica!$G$14,IF(AND(AC195=[2]Matrica!$A$14,AD195=[2]Matrica!$H$3),[2]Matrica!$J$14,IF(AND(AC195=[2]Matrica!$A$15,AD195=[2]Matrica!$B$3),[2]Matrica!$D$15,IF(AND(AC195=[2]Matrica!$A$15,AD195=[2]Matrica!$E$3),[2]Matrica!$G$15,IF(AND(AC195=[2]Matrica!$A$15,AD195=[2]Matrica!$H$3),[2]Matrica!$J$15,IF(AND(AC195=[2]Matrica!$A$16,AD195=[2]Matrica!$B$3),[2]Matrica!$D$16,IF(AND(AC195=[2]Matrica!$A$16,AD195=[2]Matrica!$E$3),[2]Matrica!$G$16,IF(AND(AC195=[2]Matrica!$A$16,AD195=[2]Matrica!$H$3),[2]Matrica!$J$16,"")))))))))))))))))))))))))))))))))))))))</f>
        <v/>
      </c>
      <c r="AC195" s="41"/>
      <c r="AD195" s="41"/>
      <c r="AE195" s="41"/>
      <c r="AF195" s="41"/>
      <c r="AG195" s="42"/>
    </row>
    <row r="196" spans="1:33" x14ac:dyDescent="0.25">
      <c r="A196" s="23"/>
      <c r="B196" s="23" t="s">
        <v>99</v>
      </c>
      <c r="C196" s="39"/>
      <c r="D196" s="39"/>
      <c r="E196" s="8"/>
      <c r="F196" s="9"/>
      <c r="G196" s="43"/>
      <c r="H196" s="11" t="str">
        <f>IFERROR(VLOOKUP(C196,'[1]Радна места'!$C$399:$H$577,6,FALSE),"")</f>
        <v/>
      </c>
      <c r="I196" s="11" t="str">
        <f>IFERROR(VLOOKUP(C196,'[1]Радна места'!$C$399:$I$577,7,FALSE),"")</f>
        <v/>
      </c>
      <c r="J196" s="44"/>
      <c r="K196" s="10"/>
      <c r="L196" s="12" t="str">
        <f>IFERROR(VLOOKUP(C196,'[1]Радна места'!$C$399:$J$577,8,FALSE),"")</f>
        <v/>
      </c>
      <c r="M196" s="13" t="str">
        <f>IFERROR(VLOOKUP(C196,'[1]Радна места'!$C$399:$K$577,9,FALSE),"")</f>
        <v/>
      </c>
      <c r="N196" s="13" t="str">
        <f>IFERROR(VLOOKUP(C196,'[1]Радна места'!$C$399:$L$577,10,FALSE),"")</f>
        <v/>
      </c>
      <c r="O196" s="13" t="str">
        <f>IFERROR(VLOOKUP(C196,'[1]Радна места'!$C$399:$M$577,11,FALSE),"")</f>
        <v/>
      </c>
      <c r="P196" s="14">
        <v>2817.35</v>
      </c>
      <c r="Q196" s="14" t="str">
        <f t="shared" si="27"/>
        <v/>
      </c>
      <c r="R196" s="15" t="str">
        <f t="shared" si="28"/>
        <v/>
      </c>
      <c r="S196" s="16" t="str">
        <f t="shared" si="29"/>
        <v/>
      </c>
      <c r="T196" s="16" t="str">
        <f t="shared" si="29"/>
        <v/>
      </c>
      <c r="U196" s="16" t="str">
        <f t="shared" si="30"/>
        <v/>
      </c>
      <c r="V196" s="18"/>
      <c r="W196" s="18"/>
      <c r="X196" s="12"/>
      <c r="Y196" s="18"/>
      <c r="Z196" s="18"/>
      <c r="AA196" s="19" t="str">
        <f>IF(AND(AC196=[2]Matrica!$A$4,AD196=[2]Matrica!$B$3),[2]Matrica!$B$4,IF(AND(AC196=[2]Matrica!$A$4,AD196=[2]Matrica!$E$3),[2]Matrica!$E$4,IF(AND(AC196=[2]Matrica!$A$4,AD196=[2]Matrica!$H$3),[2]Matrica!$H$4,IF(AND(AC196=[2]Matrica!$A$5,AD196=[2]Matrica!$B$3),[2]Matrica!$B$5,IF(AND(AC196=[2]Matrica!$A$5,AD196=[2]Matrica!$E$3),[2]Matrica!$E$5,IF(AND(AC196=[2]Matrica!$A$5,AD196=[2]Matrica!$H$3),[2]Matrica!$H$5,IF(AND(AC196=[2]Matrica!$A$6,AD196=[2]Matrica!$B$3),[2]Matrica!$B$6,IF(AND(AC196=[2]Matrica!$A$6,AD196=[2]Matrica!$E$3),[2]Matrica!$E$6,IF(AND(AC196=[2]Matrica!$A$6,AD196=[2]Matrica!$H$3),[2]Matrica!$H$6,IF(AND(AC196=[2]Matrica!$A$7,AD196=[2]Matrica!$B$3),[2]Matrica!$B$7,IF(AND(AC196=[2]Matrica!$A$7,AD196=[2]Matrica!$E$3),[2]Matrica!$E$7,IF(AND(AC196=[2]Matrica!$A$7,AD196=[2]Matrica!$H$3),[2]Matrica!$H$7,IF(AND(AC196=[2]Matrica!$A$8,AD196=[2]Matrica!$B$3),[2]Matrica!$B$8,IF(AND(AC196=[2]Matrica!$A$8,AD196=[2]Matrica!$E$3),[2]Matrica!$E$8,IF(AND(AC196=[2]Matrica!$A$8,AD196=[2]Matrica!$H$3),[2]Matrica!$H$8,IF(AND(AC196=[2]Matrica!$A$9,AD196=[2]Matrica!$B$3),[2]Matrica!$B$9,IF(AND(AC196=[2]Matrica!$A$9,AD196=[2]Matrica!$E$3),[2]Matrica!$E$9,IF(AND(AC196=[2]Matrica!$A$9,AD196=[2]Matrica!$H$3),[2]Matrica!$H$9,IF(AND(AC196=[2]Matrica!$A$10,AD196=[2]Matrica!$B$3),[2]Matrica!$B$10,IF(AND(AC196=[2]Matrica!$A$10,AD196=[2]Matrica!$E$3),[2]Matrica!$E$10,IF(AND(AC196=[2]Matrica!$A$10,AD196=[2]Matrica!$H$3),[2]Matrica!$H$10,IF(AND(AC196=[2]Matrica!$A$11,AD196=[2]Matrica!$B$3),[2]Matrica!$B$11,IF(AND(AC196=[2]Matrica!$A$11,AD196=[2]Matrica!$E$3),[2]Matrica!$E$11,IF(AND(AC196=[2]Matrica!$A$11,AD196=[2]Matrica!$H$3),[2]Matrica!$H$11,IF(AND(AC196=[2]Matrica!$A$12,AD196=[2]Matrica!$B$3),[2]Matrica!$B$12,IF(AND(AC196=[2]Matrica!$A$12,AD196=[2]Matrica!$E$3),[2]Matrica!$E$12,IF(AND(AC196=[2]Matrica!$A$12,AD196=[2]Matrica!$H$3),[2]Matrica!$H$12,IF(AND(AC196=[2]Matrica!$A$13,AD196=[2]Matrica!$B$3),[2]Matrica!$B$13,IF(AND(AC196=[2]Matrica!$A$13,AD196=[2]Matrica!$E$3),[2]Matrica!$E$13,IF(AND(AC196=[2]Matrica!$A$13,AD196=[2]Matrica!$H$3),[2]Matrica!$H$13,IF(AND(AC196=[2]Matrica!$A$14,AD196=[2]Matrica!$B$3),[2]Matrica!$B$14,IF(AND(AC196=[2]Matrica!$A$14,AD196=[2]Matrica!$E$3),[2]Matrica!$E$14,IF(AND(AC196=[2]Matrica!$A$14,AD196=[2]Matrica!$H$3),[2]Matrica!$H$14,IF(AND(AC196=[2]Matrica!$A$15,AD196=[2]Matrica!$B$3),[2]Matrica!$B$15,IF(AND(AC196=[2]Matrica!$A$15,AD196=[2]Matrica!$E$3),[2]Matrica!$E$15,IF(AND(AC196=[2]Matrica!$A$15,AD196=[2]Matrica!$H$3),[2]Matrica!$H$15,IF(AND(AC196=[2]Matrica!$A$16,AD196=[2]Matrica!$B$3),[2]Matrica!$B$16,IF(AND(AC196=[2]Matrica!$A$16,AD196=[2]Matrica!$E$3),[2]Matrica!$E$16,IF(AND(AC196=[2]Matrica!$A$16,AD196=[2]Matrica!$H$3),[2]Matrica!$H$16,"")))))))))))))))))))))))))))))))))))))))</f>
        <v/>
      </c>
      <c r="AB196" s="18" t="str">
        <f>IF(AND(AC196=[2]Matrica!$A$4,AD196=[2]Matrica!$B$3),[2]Matrica!$D$4,IF(AND(AC196=[2]Matrica!$A$4,AD196=[2]Matrica!$E$3),[2]Matrica!$G$4,IF(AND(AC196=[2]Matrica!$A$4,AD196=[2]Matrica!$H$3),[2]Matrica!$J$4,IF(AND(AC196=[2]Matrica!$A$5,AD196=[2]Matrica!$B$3),[2]Matrica!$D$5,IF(AND(AC196=[2]Matrica!$A$5,AD196=[2]Matrica!$E$3),[2]Matrica!$G$5,IF(AND(AC196=[2]Matrica!$A$5,AD196=[2]Matrica!$H$3),[2]Matrica!$J$5,IF(AND(AC196=[2]Matrica!$A$6,AD196=[2]Matrica!$B$3),[2]Matrica!$D$6,IF(AND(AC196=[2]Matrica!$A$6,AD196=[2]Matrica!$E$3),[2]Matrica!$G$6,IF(AND(AC196=[2]Matrica!$A$6,AD196=[2]Matrica!$H$3),[2]Matrica!$J$6,IF(AND(AC196=[2]Matrica!$A$7,AD196=[2]Matrica!$B$3),[2]Matrica!$D$7,IF(AND(AC196=[2]Matrica!$A$7,AD196=[2]Matrica!$E$3),[2]Matrica!$G$7,IF(AND(AC196=[2]Matrica!$A$7,AD196=[2]Matrica!$H$3),[2]Matrica!$J$7,IF(AND(AC196=[2]Matrica!$A$8,AD196=[2]Matrica!$B$3),[2]Matrica!$D$8,IF(AND(AC196=[2]Matrica!$A$8,AD196=[2]Matrica!$E$3),[2]Matrica!$G$8,IF(AND(AC196=[2]Matrica!$A$8,AD196=[2]Matrica!$H$3),[2]Matrica!$J$8,IF(AND(AC196=[2]Matrica!$A$9,AD196=[2]Matrica!$B$3),[2]Matrica!$D$9,IF(AND(AC196=[2]Matrica!$A$9,AD196=[2]Matrica!$E$3),[2]Matrica!$G$9,IF(AND(AC196=[2]Matrica!$A$9,AD196=[2]Matrica!$H$3),[2]Matrica!$J$9,IF(AND(AC196=[2]Matrica!$A$10,AD196=[2]Matrica!$B$3),[2]Matrica!$D$10,IF(AND(AC196=[2]Matrica!$A$10,AD196=[2]Matrica!$E$3),[2]Matrica!$G$10,IF(AND(AC196=[2]Matrica!$A$10,AD196=[2]Matrica!$H$3),[2]Matrica!$J$10,IF(AND(AC196=[2]Matrica!$A$11,AD196=[2]Matrica!$B$3),[2]Matrica!$D$11,IF(AND(AC196=[2]Matrica!$A$11,AD196=[2]Matrica!$E$3),[2]Matrica!$G$11,IF(AND(AC196=[2]Matrica!$A$11,AD196=[2]Matrica!$H$3),[2]Matrica!$J$11,IF(AND(AC196=[2]Matrica!$A$12,AD196=[2]Matrica!$B$3),[2]Matrica!$D$12,IF(AND(AC196=[2]Matrica!$A$12,AD196=[2]Matrica!$E$3),[2]Matrica!$G$12,IF(AND(AC196=[2]Matrica!$A$12,AD196=[2]Matrica!$H$3),[2]Matrica!$J$12,IF(AND(AC196=[2]Matrica!$A$13,AD196=[2]Matrica!$B$3),[2]Matrica!$D$13,IF(AND(AC196=[2]Matrica!$A$13,AD196=[2]Matrica!$E$3),[2]Matrica!$G$13,IF(AND(AC196=[2]Matrica!$A$13,AD196=[2]Matrica!$H$3),[2]Matrica!$J$13,IF(AND(AC196=[2]Matrica!$A$14,AD196=[2]Matrica!$B$3),[2]Matrica!$D$14,IF(AND(AC196=[2]Matrica!$A$14,AD196=[2]Matrica!$E$3),[2]Matrica!$G$14,IF(AND(AC196=[2]Matrica!$A$14,AD196=[2]Matrica!$H$3),[2]Matrica!$J$14,IF(AND(AC196=[2]Matrica!$A$15,AD196=[2]Matrica!$B$3),[2]Matrica!$D$15,IF(AND(AC196=[2]Matrica!$A$15,AD196=[2]Matrica!$E$3),[2]Matrica!$G$15,IF(AND(AC196=[2]Matrica!$A$15,AD196=[2]Matrica!$H$3),[2]Matrica!$J$15,IF(AND(AC196=[2]Matrica!$A$16,AD196=[2]Matrica!$B$3),[2]Matrica!$D$16,IF(AND(AC196=[2]Matrica!$A$16,AD196=[2]Matrica!$E$3),[2]Matrica!$G$16,IF(AND(AC196=[2]Matrica!$A$16,AD196=[2]Matrica!$H$3),[2]Matrica!$J$16,"")))))))))))))))))))))))))))))))))))))))</f>
        <v/>
      </c>
      <c r="AC196" s="41"/>
      <c r="AD196" s="41"/>
      <c r="AE196" s="41"/>
      <c r="AF196" s="41"/>
      <c r="AG196" s="42"/>
    </row>
    <row r="197" spans="1:33" x14ac:dyDescent="0.25">
      <c r="A197" s="23"/>
      <c r="B197" s="23" t="s">
        <v>130</v>
      </c>
      <c r="C197" s="39"/>
      <c r="D197" s="39"/>
      <c r="E197" s="8"/>
      <c r="F197" s="9"/>
      <c r="G197" s="44"/>
      <c r="H197" s="11" t="str">
        <f>IFERROR(VLOOKUP(C197,'[1]Радна места'!$C$399:$H$577,6,FALSE),"")</f>
        <v/>
      </c>
      <c r="I197" s="11" t="str">
        <f>IFERROR(VLOOKUP(C197,'[1]Радна места'!$C$399:$I$577,7,FALSE),"")</f>
        <v/>
      </c>
      <c r="J197" s="44"/>
      <c r="K197" s="10"/>
      <c r="L197" s="12" t="str">
        <f>IFERROR(VLOOKUP(C197,'[1]Радна места'!$C$399:$J$577,8,FALSE),"")</f>
        <v/>
      </c>
      <c r="M197" s="13" t="str">
        <f>IFERROR(VLOOKUP(C197,'[1]Радна места'!$C$399:$K$577,9,FALSE),"")</f>
        <v/>
      </c>
      <c r="N197" s="13" t="str">
        <f>IFERROR(VLOOKUP(C197,'[1]Радна места'!$C$399:$L$577,10,FALSE),"")</f>
        <v/>
      </c>
      <c r="O197" s="13" t="str">
        <f>IFERROR(VLOOKUP(C197,'[1]Радна места'!$C$399:$M$577,11,FALSE),"")</f>
        <v/>
      </c>
      <c r="P197" s="14">
        <v>2817.35</v>
      </c>
      <c r="Q197" s="14" t="str">
        <f t="shared" si="27"/>
        <v/>
      </c>
      <c r="R197" s="15" t="str">
        <f t="shared" si="28"/>
        <v/>
      </c>
      <c r="S197" s="16" t="str">
        <f t="shared" si="29"/>
        <v/>
      </c>
      <c r="T197" s="16" t="str">
        <f t="shared" si="29"/>
        <v/>
      </c>
      <c r="U197" s="16" t="str">
        <f t="shared" si="30"/>
        <v/>
      </c>
      <c r="V197" s="18"/>
      <c r="W197" s="18"/>
      <c r="X197" s="12"/>
      <c r="Y197" s="18"/>
      <c r="Z197" s="18"/>
      <c r="AA197" s="19" t="str">
        <f>IF(AND(AC197=[2]Matrica!$A$4,AD197=[2]Matrica!$B$3),[2]Matrica!$B$4,IF(AND(AC197=[2]Matrica!$A$4,AD197=[2]Matrica!$E$3),[2]Matrica!$E$4,IF(AND(AC197=[2]Matrica!$A$4,AD197=[2]Matrica!$H$3),[2]Matrica!$H$4,IF(AND(AC197=[2]Matrica!$A$5,AD197=[2]Matrica!$B$3),[2]Matrica!$B$5,IF(AND(AC197=[2]Matrica!$A$5,AD197=[2]Matrica!$E$3),[2]Matrica!$E$5,IF(AND(AC197=[2]Matrica!$A$5,AD197=[2]Matrica!$H$3),[2]Matrica!$H$5,IF(AND(AC197=[2]Matrica!$A$6,AD197=[2]Matrica!$B$3),[2]Matrica!$B$6,IF(AND(AC197=[2]Matrica!$A$6,AD197=[2]Matrica!$E$3),[2]Matrica!$E$6,IF(AND(AC197=[2]Matrica!$A$6,AD197=[2]Matrica!$H$3),[2]Matrica!$H$6,IF(AND(AC197=[2]Matrica!$A$7,AD197=[2]Matrica!$B$3),[2]Matrica!$B$7,IF(AND(AC197=[2]Matrica!$A$7,AD197=[2]Matrica!$E$3),[2]Matrica!$E$7,IF(AND(AC197=[2]Matrica!$A$7,AD197=[2]Matrica!$H$3),[2]Matrica!$H$7,IF(AND(AC197=[2]Matrica!$A$8,AD197=[2]Matrica!$B$3),[2]Matrica!$B$8,IF(AND(AC197=[2]Matrica!$A$8,AD197=[2]Matrica!$E$3),[2]Matrica!$E$8,IF(AND(AC197=[2]Matrica!$A$8,AD197=[2]Matrica!$H$3),[2]Matrica!$H$8,IF(AND(AC197=[2]Matrica!$A$9,AD197=[2]Matrica!$B$3),[2]Matrica!$B$9,IF(AND(AC197=[2]Matrica!$A$9,AD197=[2]Matrica!$E$3),[2]Matrica!$E$9,IF(AND(AC197=[2]Matrica!$A$9,AD197=[2]Matrica!$H$3),[2]Matrica!$H$9,IF(AND(AC197=[2]Matrica!$A$10,AD197=[2]Matrica!$B$3),[2]Matrica!$B$10,IF(AND(AC197=[2]Matrica!$A$10,AD197=[2]Matrica!$E$3),[2]Matrica!$E$10,IF(AND(AC197=[2]Matrica!$A$10,AD197=[2]Matrica!$H$3),[2]Matrica!$H$10,IF(AND(AC197=[2]Matrica!$A$11,AD197=[2]Matrica!$B$3),[2]Matrica!$B$11,IF(AND(AC197=[2]Matrica!$A$11,AD197=[2]Matrica!$E$3),[2]Matrica!$E$11,IF(AND(AC197=[2]Matrica!$A$11,AD197=[2]Matrica!$H$3),[2]Matrica!$H$11,IF(AND(AC197=[2]Matrica!$A$12,AD197=[2]Matrica!$B$3),[2]Matrica!$B$12,IF(AND(AC197=[2]Matrica!$A$12,AD197=[2]Matrica!$E$3),[2]Matrica!$E$12,IF(AND(AC197=[2]Matrica!$A$12,AD197=[2]Matrica!$H$3),[2]Matrica!$H$12,IF(AND(AC197=[2]Matrica!$A$13,AD197=[2]Matrica!$B$3),[2]Matrica!$B$13,IF(AND(AC197=[2]Matrica!$A$13,AD197=[2]Matrica!$E$3),[2]Matrica!$E$13,IF(AND(AC197=[2]Matrica!$A$13,AD197=[2]Matrica!$H$3),[2]Matrica!$H$13,IF(AND(AC197=[2]Matrica!$A$14,AD197=[2]Matrica!$B$3),[2]Matrica!$B$14,IF(AND(AC197=[2]Matrica!$A$14,AD197=[2]Matrica!$E$3),[2]Matrica!$E$14,IF(AND(AC197=[2]Matrica!$A$14,AD197=[2]Matrica!$H$3),[2]Matrica!$H$14,IF(AND(AC197=[2]Matrica!$A$15,AD197=[2]Matrica!$B$3),[2]Matrica!$B$15,IF(AND(AC197=[2]Matrica!$A$15,AD197=[2]Matrica!$E$3),[2]Matrica!$E$15,IF(AND(AC197=[2]Matrica!$A$15,AD197=[2]Matrica!$H$3),[2]Matrica!$H$15,IF(AND(AC197=[2]Matrica!$A$16,AD197=[2]Matrica!$B$3),[2]Matrica!$B$16,IF(AND(AC197=[2]Matrica!$A$16,AD197=[2]Matrica!$E$3),[2]Matrica!$E$16,IF(AND(AC197=[2]Matrica!$A$16,AD197=[2]Matrica!$H$3),[2]Matrica!$H$16,"")))))))))))))))))))))))))))))))))))))))</f>
        <v/>
      </c>
      <c r="AB197" s="18" t="str">
        <f>IF(AND(AC197=[2]Matrica!$A$4,AD197=[2]Matrica!$B$3),[2]Matrica!$D$4,IF(AND(AC197=[2]Matrica!$A$4,AD197=[2]Matrica!$E$3),[2]Matrica!$G$4,IF(AND(AC197=[2]Matrica!$A$4,AD197=[2]Matrica!$H$3),[2]Matrica!$J$4,IF(AND(AC197=[2]Matrica!$A$5,AD197=[2]Matrica!$B$3),[2]Matrica!$D$5,IF(AND(AC197=[2]Matrica!$A$5,AD197=[2]Matrica!$E$3),[2]Matrica!$G$5,IF(AND(AC197=[2]Matrica!$A$5,AD197=[2]Matrica!$H$3),[2]Matrica!$J$5,IF(AND(AC197=[2]Matrica!$A$6,AD197=[2]Matrica!$B$3),[2]Matrica!$D$6,IF(AND(AC197=[2]Matrica!$A$6,AD197=[2]Matrica!$E$3),[2]Matrica!$G$6,IF(AND(AC197=[2]Matrica!$A$6,AD197=[2]Matrica!$H$3),[2]Matrica!$J$6,IF(AND(AC197=[2]Matrica!$A$7,AD197=[2]Matrica!$B$3),[2]Matrica!$D$7,IF(AND(AC197=[2]Matrica!$A$7,AD197=[2]Matrica!$E$3),[2]Matrica!$G$7,IF(AND(AC197=[2]Matrica!$A$7,AD197=[2]Matrica!$H$3),[2]Matrica!$J$7,IF(AND(AC197=[2]Matrica!$A$8,AD197=[2]Matrica!$B$3),[2]Matrica!$D$8,IF(AND(AC197=[2]Matrica!$A$8,AD197=[2]Matrica!$E$3),[2]Matrica!$G$8,IF(AND(AC197=[2]Matrica!$A$8,AD197=[2]Matrica!$H$3),[2]Matrica!$J$8,IF(AND(AC197=[2]Matrica!$A$9,AD197=[2]Matrica!$B$3),[2]Matrica!$D$9,IF(AND(AC197=[2]Matrica!$A$9,AD197=[2]Matrica!$E$3),[2]Matrica!$G$9,IF(AND(AC197=[2]Matrica!$A$9,AD197=[2]Matrica!$H$3),[2]Matrica!$J$9,IF(AND(AC197=[2]Matrica!$A$10,AD197=[2]Matrica!$B$3),[2]Matrica!$D$10,IF(AND(AC197=[2]Matrica!$A$10,AD197=[2]Matrica!$E$3),[2]Matrica!$G$10,IF(AND(AC197=[2]Matrica!$A$10,AD197=[2]Matrica!$H$3),[2]Matrica!$J$10,IF(AND(AC197=[2]Matrica!$A$11,AD197=[2]Matrica!$B$3),[2]Matrica!$D$11,IF(AND(AC197=[2]Matrica!$A$11,AD197=[2]Matrica!$E$3),[2]Matrica!$G$11,IF(AND(AC197=[2]Matrica!$A$11,AD197=[2]Matrica!$H$3),[2]Matrica!$J$11,IF(AND(AC197=[2]Matrica!$A$12,AD197=[2]Matrica!$B$3),[2]Matrica!$D$12,IF(AND(AC197=[2]Matrica!$A$12,AD197=[2]Matrica!$E$3),[2]Matrica!$G$12,IF(AND(AC197=[2]Matrica!$A$12,AD197=[2]Matrica!$H$3),[2]Matrica!$J$12,IF(AND(AC197=[2]Matrica!$A$13,AD197=[2]Matrica!$B$3),[2]Matrica!$D$13,IF(AND(AC197=[2]Matrica!$A$13,AD197=[2]Matrica!$E$3),[2]Matrica!$G$13,IF(AND(AC197=[2]Matrica!$A$13,AD197=[2]Matrica!$H$3),[2]Matrica!$J$13,IF(AND(AC197=[2]Matrica!$A$14,AD197=[2]Matrica!$B$3),[2]Matrica!$D$14,IF(AND(AC197=[2]Matrica!$A$14,AD197=[2]Matrica!$E$3),[2]Matrica!$G$14,IF(AND(AC197=[2]Matrica!$A$14,AD197=[2]Matrica!$H$3),[2]Matrica!$J$14,IF(AND(AC197=[2]Matrica!$A$15,AD197=[2]Matrica!$B$3),[2]Matrica!$D$15,IF(AND(AC197=[2]Matrica!$A$15,AD197=[2]Matrica!$E$3),[2]Matrica!$G$15,IF(AND(AC197=[2]Matrica!$A$15,AD197=[2]Matrica!$H$3),[2]Matrica!$J$15,IF(AND(AC197=[2]Matrica!$A$16,AD197=[2]Matrica!$B$3),[2]Matrica!$D$16,IF(AND(AC197=[2]Matrica!$A$16,AD197=[2]Matrica!$E$3),[2]Matrica!$G$16,IF(AND(AC197=[2]Matrica!$A$16,AD197=[2]Matrica!$H$3),[2]Matrica!$J$16,"")))))))))))))))))))))))))))))))))))))))</f>
        <v/>
      </c>
      <c r="AC197" s="41"/>
      <c r="AD197" s="41"/>
      <c r="AE197" s="41"/>
      <c r="AF197" s="41"/>
      <c r="AG197" s="42"/>
    </row>
    <row r="198" spans="1:33" x14ac:dyDescent="0.25">
      <c r="A198" s="23"/>
      <c r="B198" s="23" t="s">
        <v>176</v>
      </c>
      <c r="C198" s="39"/>
      <c r="D198" s="39"/>
      <c r="E198" s="25"/>
      <c r="F198" s="9"/>
      <c r="G198" s="44"/>
      <c r="H198" s="11" t="str">
        <f>IFERROR(VLOOKUP(C198,'[1]Радна места'!$C$399:$H$577,6,FALSE),"")</f>
        <v/>
      </c>
      <c r="I198" s="11" t="str">
        <f>IFERROR(VLOOKUP(C198,'[1]Радна места'!$C$399:$I$577,7,FALSE),"")</f>
        <v/>
      </c>
      <c r="J198" s="44"/>
      <c r="K198" s="10"/>
      <c r="L198" s="12" t="str">
        <f>IFERROR(VLOOKUP(C198,'[1]Радна места'!$C$399:$J$577,8,FALSE),"")</f>
        <v/>
      </c>
      <c r="M198" s="13" t="str">
        <f>IFERROR(VLOOKUP(C198,'[1]Радна места'!$C$399:$K$577,9,FALSE),"")</f>
        <v/>
      </c>
      <c r="N198" s="13" t="str">
        <f>IFERROR(VLOOKUP(C198,'[1]Радна места'!$C$399:$L$577,10,FALSE),"")</f>
        <v/>
      </c>
      <c r="O198" s="13" t="str">
        <f>IFERROR(VLOOKUP(C198,'[1]Радна места'!$C$399:$M$577,11,FALSE),"")</f>
        <v/>
      </c>
      <c r="P198" s="14">
        <v>2817.35</v>
      </c>
      <c r="Q198" s="14" t="str">
        <f t="shared" si="27"/>
        <v/>
      </c>
      <c r="R198" s="15" t="str">
        <f t="shared" si="28"/>
        <v/>
      </c>
      <c r="S198" s="16" t="str">
        <f t="shared" si="29"/>
        <v/>
      </c>
      <c r="T198" s="16" t="str">
        <f t="shared" si="29"/>
        <v/>
      </c>
      <c r="U198" s="16" t="str">
        <f t="shared" si="30"/>
        <v/>
      </c>
      <c r="V198" s="18"/>
      <c r="W198" s="18"/>
      <c r="X198" s="12"/>
      <c r="Y198" s="18"/>
      <c r="Z198" s="18"/>
      <c r="AA198" s="19" t="str">
        <f>IF(AND(AC198=[2]Matrica!$A$4,AD198=[2]Matrica!$B$3),[2]Matrica!$B$4,IF(AND(AC198=[2]Matrica!$A$4,AD198=[2]Matrica!$E$3),[2]Matrica!$E$4,IF(AND(AC198=[2]Matrica!$A$4,AD198=[2]Matrica!$H$3),[2]Matrica!$H$4,IF(AND(AC198=[2]Matrica!$A$5,AD198=[2]Matrica!$B$3),[2]Matrica!$B$5,IF(AND(AC198=[2]Matrica!$A$5,AD198=[2]Matrica!$E$3),[2]Matrica!$E$5,IF(AND(AC198=[2]Matrica!$A$5,AD198=[2]Matrica!$H$3),[2]Matrica!$H$5,IF(AND(AC198=[2]Matrica!$A$6,AD198=[2]Matrica!$B$3),[2]Matrica!$B$6,IF(AND(AC198=[2]Matrica!$A$6,AD198=[2]Matrica!$E$3),[2]Matrica!$E$6,IF(AND(AC198=[2]Matrica!$A$6,AD198=[2]Matrica!$H$3),[2]Matrica!$H$6,IF(AND(AC198=[2]Matrica!$A$7,AD198=[2]Matrica!$B$3),[2]Matrica!$B$7,IF(AND(AC198=[2]Matrica!$A$7,AD198=[2]Matrica!$E$3),[2]Matrica!$E$7,IF(AND(AC198=[2]Matrica!$A$7,AD198=[2]Matrica!$H$3),[2]Matrica!$H$7,IF(AND(AC198=[2]Matrica!$A$8,AD198=[2]Matrica!$B$3),[2]Matrica!$B$8,IF(AND(AC198=[2]Matrica!$A$8,AD198=[2]Matrica!$E$3),[2]Matrica!$E$8,IF(AND(AC198=[2]Matrica!$A$8,AD198=[2]Matrica!$H$3),[2]Matrica!$H$8,IF(AND(AC198=[2]Matrica!$A$9,AD198=[2]Matrica!$B$3),[2]Matrica!$B$9,IF(AND(AC198=[2]Matrica!$A$9,AD198=[2]Matrica!$E$3),[2]Matrica!$E$9,IF(AND(AC198=[2]Matrica!$A$9,AD198=[2]Matrica!$H$3),[2]Matrica!$H$9,IF(AND(AC198=[2]Matrica!$A$10,AD198=[2]Matrica!$B$3),[2]Matrica!$B$10,IF(AND(AC198=[2]Matrica!$A$10,AD198=[2]Matrica!$E$3),[2]Matrica!$E$10,IF(AND(AC198=[2]Matrica!$A$10,AD198=[2]Matrica!$H$3),[2]Matrica!$H$10,IF(AND(AC198=[2]Matrica!$A$11,AD198=[2]Matrica!$B$3),[2]Matrica!$B$11,IF(AND(AC198=[2]Matrica!$A$11,AD198=[2]Matrica!$E$3),[2]Matrica!$E$11,IF(AND(AC198=[2]Matrica!$A$11,AD198=[2]Matrica!$H$3),[2]Matrica!$H$11,IF(AND(AC198=[2]Matrica!$A$12,AD198=[2]Matrica!$B$3),[2]Matrica!$B$12,IF(AND(AC198=[2]Matrica!$A$12,AD198=[2]Matrica!$E$3),[2]Matrica!$E$12,IF(AND(AC198=[2]Matrica!$A$12,AD198=[2]Matrica!$H$3),[2]Matrica!$H$12,IF(AND(AC198=[2]Matrica!$A$13,AD198=[2]Matrica!$B$3),[2]Matrica!$B$13,IF(AND(AC198=[2]Matrica!$A$13,AD198=[2]Matrica!$E$3),[2]Matrica!$E$13,IF(AND(AC198=[2]Matrica!$A$13,AD198=[2]Matrica!$H$3),[2]Matrica!$H$13,IF(AND(AC198=[2]Matrica!$A$14,AD198=[2]Matrica!$B$3),[2]Matrica!$B$14,IF(AND(AC198=[2]Matrica!$A$14,AD198=[2]Matrica!$E$3),[2]Matrica!$E$14,IF(AND(AC198=[2]Matrica!$A$14,AD198=[2]Matrica!$H$3),[2]Matrica!$H$14,IF(AND(AC198=[2]Matrica!$A$15,AD198=[2]Matrica!$B$3),[2]Matrica!$B$15,IF(AND(AC198=[2]Matrica!$A$15,AD198=[2]Matrica!$E$3),[2]Matrica!$E$15,IF(AND(AC198=[2]Matrica!$A$15,AD198=[2]Matrica!$H$3),[2]Matrica!$H$15,IF(AND(AC198=[2]Matrica!$A$16,AD198=[2]Matrica!$B$3),[2]Matrica!$B$16,IF(AND(AC198=[2]Matrica!$A$16,AD198=[2]Matrica!$E$3),[2]Matrica!$E$16,IF(AND(AC198=[2]Matrica!$A$16,AD198=[2]Matrica!$H$3),[2]Matrica!$H$16,"")))))))))))))))))))))))))))))))))))))))</f>
        <v/>
      </c>
      <c r="AB198" s="18" t="str">
        <f>IF(AND(AC198=[2]Matrica!$A$4,AD198=[2]Matrica!$B$3),[2]Matrica!$D$4,IF(AND(AC198=[2]Matrica!$A$4,AD198=[2]Matrica!$E$3),[2]Matrica!$G$4,IF(AND(AC198=[2]Matrica!$A$4,AD198=[2]Matrica!$H$3),[2]Matrica!$J$4,IF(AND(AC198=[2]Matrica!$A$5,AD198=[2]Matrica!$B$3),[2]Matrica!$D$5,IF(AND(AC198=[2]Matrica!$A$5,AD198=[2]Matrica!$E$3),[2]Matrica!$G$5,IF(AND(AC198=[2]Matrica!$A$5,AD198=[2]Matrica!$H$3),[2]Matrica!$J$5,IF(AND(AC198=[2]Matrica!$A$6,AD198=[2]Matrica!$B$3),[2]Matrica!$D$6,IF(AND(AC198=[2]Matrica!$A$6,AD198=[2]Matrica!$E$3),[2]Matrica!$G$6,IF(AND(AC198=[2]Matrica!$A$6,AD198=[2]Matrica!$H$3),[2]Matrica!$J$6,IF(AND(AC198=[2]Matrica!$A$7,AD198=[2]Matrica!$B$3),[2]Matrica!$D$7,IF(AND(AC198=[2]Matrica!$A$7,AD198=[2]Matrica!$E$3),[2]Matrica!$G$7,IF(AND(AC198=[2]Matrica!$A$7,AD198=[2]Matrica!$H$3),[2]Matrica!$J$7,IF(AND(AC198=[2]Matrica!$A$8,AD198=[2]Matrica!$B$3),[2]Matrica!$D$8,IF(AND(AC198=[2]Matrica!$A$8,AD198=[2]Matrica!$E$3),[2]Matrica!$G$8,IF(AND(AC198=[2]Matrica!$A$8,AD198=[2]Matrica!$H$3),[2]Matrica!$J$8,IF(AND(AC198=[2]Matrica!$A$9,AD198=[2]Matrica!$B$3),[2]Matrica!$D$9,IF(AND(AC198=[2]Matrica!$A$9,AD198=[2]Matrica!$E$3),[2]Matrica!$G$9,IF(AND(AC198=[2]Matrica!$A$9,AD198=[2]Matrica!$H$3),[2]Matrica!$J$9,IF(AND(AC198=[2]Matrica!$A$10,AD198=[2]Matrica!$B$3),[2]Matrica!$D$10,IF(AND(AC198=[2]Matrica!$A$10,AD198=[2]Matrica!$E$3),[2]Matrica!$G$10,IF(AND(AC198=[2]Matrica!$A$10,AD198=[2]Matrica!$H$3),[2]Matrica!$J$10,IF(AND(AC198=[2]Matrica!$A$11,AD198=[2]Matrica!$B$3),[2]Matrica!$D$11,IF(AND(AC198=[2]Matrica!$A$11,AD198=[2]Matrica!$E$3),[2]Matrica!$G$11,IF(AND(AC198=[2]Matrica!$A$11,AD198=[2]Matrica!$H$3),[2]Matrica!$J$11,IF(AND(AC198=[2]Matrica!$A$12,AD198=[2]Matrica!$B$3),[2]Matrica!$D$12,IF(AND(AC198=[2]Matrica!$A$12,AD198=[2]Matrica!$E$3),[2]Matrica!$G$12,IF(AND(AC198=[2]Matrica!$A$12,AD198=[2]Matrica!$H$3),[2]Matrica!$J$12,IF(AND(AC198=[2]Matrica!$A$13,AD198=[2]Matrica!$B$3),[2]Matrica!$D$13,IF(AND(AC198=[2]Matrica!$A$13,AD198=[2]Matrica!$E$3),[2]Matrica!$G$13,IF(AND(AC198=[2]Matrica!$A$13,AD198=[2]Matrica!$H$3),[2]Matrica!$J$13,IF(AND(AC198=[2]Matrica!$A$14,AD198=[2]Matrica!$B$3),[2]Matrica!$D$14,IF(AND(AC198=[2]Matrica!$A$14,AD198=[2]Matrica!$E$3),[2]Matrica!$G$14,IF(AND(AC198=[2]Matrica!$A$14,AD198=[2]Matrica!$H$3),[2]Matrica!$J$14,IF(AND(AC198=[2]Matrica!$A$15,AD198=[2]Matrica!$B$3),[2]Matrica!$D$15,IF(AND(AC198=[2]Matrica!$A$15,AD198=[2]Matrica!$E$3),[2]Matrica!$G$15,IF(AND(AC198=[2]Matrica!$A$15,AD198=[2]Matrica!$H$3),[2]Matrica!$J$15,IF(AND(AC198=[2]Matrica!$A$16,AD198=[2]Matrica!$B$3),[2]Matrica!$D$16,IF(AND(AC198=[2]Matrica!$A$16,AD198=[2]Matrica!$E$3),[2]Matrica!$G$16,IF(AND(AC198=[2]Matrica!$A$16,AD198=[2]Matrica!$H$3),[2]Matrica!$J$16,"")))))))))))))))))))))))))))))))))))))))</f>
        <v/>
      </c>
      <c r="AC198" s="41"/>
      <c r="AD198" s="41"/>
      <c r="AE198" s="41"/>
      <c r="AF198" s="41"/>
      <c r="AG198" s="42"/>
    </row>
    <row r="199" spans="1:33" x14ac:dyDescent="0.25">
      <c r="A199" s="23"/>
      <c r="B199" s="23" t="s">
        <v>196</v>
      </c>
      <c r="C199" s="39"/>
      <c r="D199" s="39"/>
      <c r="E199" s="20"/>
      <c r="F199" s="9"/>
      <c r="G199" s="47"/>
      <c r="H199" s="11" t="str">
        <f>IFERROR(VLOOKUP(C199,'[1]Радна места'!$C$399:$H$577,6,FALSE),"")</f>
        <v/>
      </c>
      <c r="I199" s="11" t="str">
        <f>IFERROR(VLOOKUP(C199,'[1]Радна места'!$C$399:$I$577,7,FALSE),"")</f>
        <v/>
      </c>
      <c r="J199" s="45"/>
      <c r="K199" s="20"/>
      <c r="L199" s="12" t="str">
        <f>IFERROR(VLOOKUP(C199,'[1]Радна места'!$C$399:$J$577,8,FALSE),"")</f>
        <v/>
      </c>
      <c r="M199" s="13" t="str">
        <f>IFERROR(VLOOKUP(C199,'[1]Радна места'!$C$399:$K$577,9,FALSE),"")</f>
        <v/>
      </c>
      <c r="N199" s="13" t="str">
        <f>IFERROR(VLOOKUP(C199,'[1]Радна места'!$C$399:$L$577,10,FALSE),"")</f>
        <v/>
      </c>
      <c r="O199" s="13" t="str">
        <f>IFERROR(VLOOKUP(C199,'[1]Радна места'!$C$399:$M$577,11,FALSE),"")</f>
        <v/>
      </c>
      <c r="P199" s="14">
        <v>2817.35</v>
      </c>
      <c r="Q199" s="14" t="str">
        <f t="shared" si="27"/>
        <v/>
      </c>
      <c r="R199" s="15" t="str">
        <f t="shared" si="28"/>
        <v/>
      </c>
      <c r="S199" s="16" t="str">
        <f t="shared" si="29"/>
        <v/>
      </c>
      <c r="T199" s="16" t="str">
        <f t="shared" si="29"/>
        <v/>
      </c>
      <c r="U199" s="16" t="str">
        <f t="shared" si="30"/>
        <v/>
      </c>
      <c r="V199" s="18"/>
      <c r="W199" s="18"/>
      <c r="X199" s="12"/>
      <c r="Y199" s="18"/>
      <c r="Z199" s="18"/>
      <c r="AA199" s="19" t="str">
        <f>IF(AND(AC199=[2]Matrica!$A$4,AD199=[2]Matrica!$B$3),[2]Matrica!$B$4,IF(AND(AC199=[2]Matrica!$A$4,AD199=[2]Matrica!$E$3),[2]Matrica!$E$4,IF(AND(AC199=[2]Matrica!$A$4,AD199=[2]Matrica!$H$3),[2]Matrica!$H$4,IF(AND(AC199=[2]Matrica!$A$5,AD199=[2]Matrica!$B$3),[2]Matrica!$B$5,IF(AND(AC199=[2]Matrica!$A$5,AD199=[2]Matrica!$E$3),[2]Matrica!$E$5,IF(AND(AC199=[2]Matrica!$A$5,AD199=[2]Matrica!$H$3),[2]Matrica!$H$5,IF(AND(AC199=[2]Matrica!$A$6,AD199=[2]Matrica!$B$3),[2]Matrica!$B$6,IF(AND(AC199=[2]Matrica!$A$6,AD199=[2]Matrica!$E$3),[2]Matrica!$E$6,IF(AND(AC199=[2]Matrica!$A$6,AD199=[2]Matrica!$H$3),[2]Matrica!$H$6,IF(AND(AC199=[2]Matrica!$A$7,AD199=[2]Matrica!$B$3),[2]Matrica!$B$7,IF(AND(AC199=[2]Matrica!$A$7,AD199=[2]Matrica!$E$3),[2]Matrica!$E$7,IF(AND(AC199=[2]Matrica!$A$7,AD199=[2]Matrica!$H$3),[2]Matrica!$H$7,IF(AND(AC199=[2]Matrica!$A$8,AD199=[2]Matrica!$B$3),[2]Matrica!$B$8,IF(AND(AC199=[2]Matrica!$A$8,AD199=[2]Matrica!$E$3),[2]Matrica!$E$8,IF(AND(AC199=[2]Matrica!$A$8,AD199=[2]Matrica!$H$3),[2]Matrica!$H$8,IF(AND(AC199=[2]Matrica!$A$9,AD199=[2]Matrica!$B$3),[2]Matrica!$B$9,IF(AND(AC199=[2]Matrica!$A$9,AD199=[2]Matrica!$E$3),[2]Matrica!$E$9,IF(AND(AC199=[2]Matrica!$A$9,AD199=[2]Matrica!$H$3),[2]Matrica!$H$9,IF(AND(AC199=[2]Matrica!$A$10,AD199=[2]Matrica!$B$3),[2]Matrica!$B$10,IF(AND(AC199=[2]Matrica!$A$10,AD199=[2]Matrica!$E$3),[2]Matrica!$E$10,IF(AND(AC199=[2]Matrica!$A$10,AD199=[2]Matrica!$H$3),[2]Matrica!$H$10,IF(AND(AC199=[2]Matrica!$A$11,AD199=[2]Matrica!$B$3),[2]Matrica!$B$11,IF(AND(AC199=[2]Matrica!$A$11,AD199=[2]Matrica!$E$3),[2]Matrica!$E$11,IF(AND(AC199=[2]Matrica!$A$11,AD199=[2]Matrica!$H$3),[2]Matrica!$H$11,IF(AND(AC199=[2]Matrica!$A$12,AD199=[2]Matrica!$B$3),[2]Matrica!$B$12,IF(AND(AC199=[2]Matrica!$A$12,AD199=[2]Matrica!$E$3),[2]Matrica!$E$12,IF(AND(AC199=[2]Matrica!$A$12,AD199=[2]Matrica!$H$3),[2]Matrica!$H$12,IF(AND(AC199=[2]Matrica!$A$13,AD199=[2]Matrica!$B$3),[2]Matrica!$B$13,IF(AND(AC199=[2]Matrica!$A$13,AD199=[2]Matrica!$E$3),[2]Matrica!$E$13,IF(AND(AC199=[2]Matrica!$A$13,AD199=[2]Matrica!$H$3),[2]Matrica!$H$13,IF(AND(AC199=[2]Matrica!$A$14,AD199=[2]Matrica!$B$3),[2]Matrica!$B$14,IF(AND(AC199=[2]Matrica!$A$14,AD199=[2]Matrica!$E$3),[2]Matrica!$E$14,IF(AND(AC199=[2]Matrica!$A$14,AD199=[2]Matrica!$H$3),[2]Matrica!$H$14,IF(AND(AC199=[2]Matrica!$A$15,AD199=[2]Matrica!$B$3),[2]Matrica!$B$15,IF(AND(AC199=[2]Matrica!$A$15,AD199=[2]Matrica!$E$3),[2]Matrica!$E$15,IF(AND(AC199=[2]Matrica!$A$15,AD199=[2]Matrica!$H$3),[2]Matrica!$H$15,IF(AND(AC199=[2]Matrica!$A$16,AD199=[2]Matrica!$B$3),[2]Matrica!$B$16,IF(AND(AC199=[2]Matrica!$A$16,AD199=[2]Matrica!$E$3),[2]Matrica!$E$16,IF(AND(AC199=[2]Matrica!$A$16,AD199=[2]Matrica!$H$3),[2]Matrica!$H$16,"")))))))))))))))))))))))))))))))))))))))</f>
        <v/>
      </c>
      <c r="AB199" s="18" t="str">
        <f>IF(AND(AC199=[2]Matrica!$A$4,AD199=[2]Matrica!$B$3),[2]Matrica!$D$4,IF(AND(AC199=[2]Matrica!$A$4,AD199=[2]Matrica!$E$3),[2]Matrica!$G$4,IF(AND(AC199=[2]Matrica!$A$4,AD199=[2]Matrica!$H$3),[2]Matrica!$J$4,IF(AND(AC199=[2]Matrica!$A$5,AD199=[2]Matrica!$B$3),[2]Matrica!$D$5,IF(AND(AC199=[2]Matrica!$A$5,AD199=[2]Matrica!$E$3),[2]Matrica!$G$5,IF(AND(AC199=[2]Matrica!$A$5,AD199=[2]Matrica!$H$3),[2]Matrica!$J$5,IF(AND(AC199=[2]Matrica!$A$6,AD199=[2]Matrica!$B$3),[2]Matrica!$D$6,IF(AND(AC199=[2]Matrica!$A$6,AD199=[2]Matrica!$E$3),[2]Matrica!$G$6,IF(AND(AC199=[2]Matrica!$A$6,AD199=[2]Matrica!$H$3),[2]Matrica!$J$6,IF(AND(AC199=[2]Matrica!$A$7,AD199=[2]Matrica!$B$3),[2]Matrica!$D$7,IF(AND(AC199=[2]Matrica!$A$7,AD199=[2]Matrica!$E$3),[2]Matrica!$G$7,IF(AND(AC199=[2]Matrica!$A$7,AD199=[2]Matrica!$H$3),[2]Matrica!$J$7,IF(AND(AC199=[2]Matrica!$A$8,AD199=[2]Matrica!$B$3),[2]Matrica!$D$8,IF(AND(AC199=[2]Matrica!$A$8,AD199=[2]Matrica!$E$3),[2]Matrica!$G$8,IF(AND(AC199=[2]Matrica!$A$8,AD199=[2]Matrica!$H$3),[2]Matrica!$J$8,IF(AND(AC199=[2]Matrica!$A$9,AD199=[2]Matrica!$B$3),[2]Matrica!$D$9,IF(AND(AC199=[2]Matrica!$A$9,AD199=[2]Matrica!$E$3),[2]Matrica!$G$9,IF(AND(AC199=[2]Matrica!$A$9,AD199=[2]Matrica!$H$3),[2]Matrica!$J$9,IF(AND(AC199=[2]Matrica!$A$10,AD199=[2]Matrica!$B$3),[2]Matrica!$D$10,IF(AND(AC199=[2]Matrica!$A$10,AD199=[2]Matrica!$E$3),[2]Matrica!$G$10,IF(AND(AC199=[2]Matrica!$A$10,AD199=[2]Matrica!$H$3),[2]Matrica!$J$10,IF(AND(AC199=[2]Matrica!$A$11,AD199=[2]Matrica!$B$3),[2]Matrica!$D$11,IF(AND(AC199=[2]Matrica!$A$11,AD199=[2]Matrica!$E$3),[2]Matrica!$G$11,IF(AND(AC199=[2]Matrica!$A$11,AD199=[2]Matrica!$H$3),[2]Matrica!$J$11,IF(AND(AC199=[2]Matrica!$A$12,AD199=[2]Matrica!$B$3),[2]Matrica!$D$12,IF(AND(AC199=[2]Matrica!$A$12,AD199=[2]Matrica!$E$3),[2]Matrica!$G$12,IF(AND(AC199=[2]Matrica!$A$12,AD199=[2]Matrica!$H$3),[2]Matrica!$J$12,IF(AND(AC199=[2]Matrica!$A$13,AD199=[2]Matrica!$B$3),[2]Matrica!$D$13,IF(AND(AC199=[2]Matrica!$A$13,AD199=[2]Matrica!$E$3),[2]Matrica!$G$13,IF(AND(AC199=[2]Matrica!$A$13,AD199=[2]Matrica!$H$3),[2]Matrica!$J$13,IF(AND(AC199=[2]Matrica!$A$14,AD199=[2]Matrica!$B$3),[2]Matrica!$D$14,IF(AND(AC199=[2]Matrica!$A$14,AD199=[2]Matrica!$E$3),[2]Matrica!$G$14,IF(AND(AC199=[2]Matrica!$A$14,AD199=[2]Matrica!$H$3),[2]Matrica!$J$14,IF(AND(AC199=[2]Matrica!$A$15,AD199=[2]Matrica!$B$3),[2]Matrica!$D$15,IF(AND(AC199=[2]Matrica!$A$15,AD199=[2]Matrica!$E$3),[2]Matrica!$G$15,IF(AND(AC199=[2]Matrica!$A$15,AD199=[2]Matrica!$H$3),[2]Matrica!$J$15,IF(AND(AC199=[2]Matrica!$A$16,AD199=[2]Matrica!$B$3),[2]Matrica!$D$16,IF(AND(AC199=[2]Matrica!$A$16,AD199=[2]Matrica!$E$3),[2]Matrica!$G$16,IF(AND(AC199=[2]Matrica!$A$16,AD199=[2]Matrica!$H$3),[2]Matrica!$J$16,"")))))))))))))))))))))))))))))))))))))))</f>
        <v/>
      </c>
      <c r="AC199" s="41"/>
      <c r="AD199" s="41"/>
      <c r="AE199" s="41"/>
      <c r="AF199" s="41"/>
      <c r="AG199" s="42"/>
    </row>
    <row r="200" spans="1:33" x14ac:dyDescent="0.25">
      <c r="A200" s="23"/>
      <c r="B200" s="23" t="s">
        <v>233</v>
      </c>
      <c r="C200" s="39"/>
      <c r="D200" s="39"/>
      <c r="E200" s="20"/>
      <c r="F200" s="9"/>
      <c r="G200" s="47"/>
      <c r="H200" s="11" t="str">
        <f>IFERROR(VLOOKUP(C200,'[1]Радна места'!$C$399:$H$577,6,FALSE),"")</f>
        <v/>
      </c>
      <c r="I200" s="11" t="str">
        <f>IFERROR(VLOOKUP(C200,'[1]Радна места'!$C$399:$I$577,7,FALSE),"")</f>
        <v/>
      </c>
      <c r="J200" s="45"/>
      <c r="K200" s="20"/>
      <c r="L200" s="12" t="str">
        <f>IFERROR(VLOOKUP(C200,'[1]Радна места'!$C$399:$J$577,8,FALSE),"")</f>
        <v/>
      </c>
      <c r="M200" s="13" t="str">
        <f>IFERROR(VLOOKUP(C200,'[1]Радна места'!$C$399:$K$577,9,FALSE),"")</f>
        <v/>
      </c>
      <c r="N200" s="13" t="str">
        <f>IFERROR(VLOOKUP(C200,'[1]Радна места'!$C$399:$L$577,10,FALSE),"")</f>
        <v/>
      </c>
      <c r="O200" s="13" t="str">
        <f>IFERROR(VLOOKUP(C200,'[1]Радна места'!$C$399:$M$577,11,FALSE),"")</f>
        <v/>
      </c>
      <c r="P200" s="14">
        <v>2817.35</v>
      </c>
      <c r="Q200" s="14" t="str">
        <f t="shared" si="27"/>
        <v/>
      </c>
      <c r="R200" s="15" t="str">
        <f t="shared" si="28"/>
        <v/>
      </c>
      <c r="S200" s="16" t="str">
        <f t="shared" si="29"/>
        <v/>
      </c>
      <c r="T200" s="16" t="str">
        <f t="shared" si="29"/>
        <v/>
      </c>
      <c r="U200" s="16" t="str">
        <f t="shared" si="30"/>
        <v/>
      </c>
      <c r="V200" s="18"/>
      <c r="W200" s="18"/>
      <c r="X200" s="12"/>
      <c r="Y200" s="18"/>
      <c r="Z200" s="18"/>
      <c r="AA200" s="19" t="str">
        <f>IF(AND(AC200=[2]Matrica!$A$4,AD200=[2]Matrica!$B$3),[2]Matrica!$B$4,IF(AND(AC200=[2]Matrica!$A$4,AD200=[2]Matrica!$E$3),[2]Matrica!$E$4,IF(AND(AC200=[2]Matrica!$A$4,AD200=[2]Matrica!$H$3),[2]Matrica!$H$4,IF(AND(AC200=[2]Matrica!$A$5,AD200=[2]Matrica!$B$3),[2]Matrica!$B$5,IF(AND(AC200=[2]Matrica!$A$5,AD200=[2]Matrica!$E$3),[2]Matrica!$E$5,IF(AND(AC200=[2]Matrica!$A$5,AD200=[2]Matrica!$H$3),[2]Matrica!$H$5,IF(AND(AC200=[2]Matrica!$A$6,AD200=[2]Matrica!$B$3),[2]Matrica!$B$6,IF(AND(AC200=[2]Matrica!$A$6,AD200=[2]Matrica!$E$3),[2]Matrica!$E$6,IF(AND(AC200=[2]Matrica!$A$6,AD200=[2]Matrica!$H$3),[2]Matrica!$H$6,IF(AND(AC200=[2]Matrica!$A$7,AD200=[2]Matrica!$B$3),[2]Matrica!$B$7,IF(AND(AC200=[2]Matrica!$A$7,AD200=[2]Matrica!$E$3),[2]Matrica!$E$7,IF(AND(AC200=[2]Matrica!$A$7,AD200=[2]Matrica!$H$3),[2]Matrica!$H$7,IF(AND(AC200=[2]Matrica!$A$8,AD200=[2]Matrica!$B$3),[2]Matrica!$B$8,IF(AND(AC200=[2]Matrica!$A$8,AD200=[2]Matrica!$E$3),[2]Matrica!$E$8,IF(AND(AC200=[2]Matrica!$A$8,AD200=[2]Matrica!$H$3),[2]Matrica!$H$8,IF(AND(AC200=[2]Matrica!$A$9,AD200=[2]Matrica!$B$3),[2]Matrica!$B$9,IF(AND(AC200=[2]Matrica!$A$9,AD200=[2]Matrica!$E$3),[2]Matrica!$E$9,IF(AND(AC200=[2]Matrica!$A$9,AD200=[2]Matrica!$H$3),[2]Matrica!$H$9,IF(AND(AC200=[2]Matrica!$A$10,AD200=[2]Matrica!$B$3),[2]Matrica!$B$10,IF(AND(AC200=[2]Matrica!$A$10,AD200=[2]Matrica!$E$3),[2]Matrica!$E$10,IF(AND(AC200=[2]Matrica!$A$10,AD200=[2]Matrica!$H$3),[2]Matrica!$H$10,IF(AND(AC200=[2]Matrica!$A$11,AD200=[2]Matrica!$B$3),[2]Matrica!$B$11,IF(AND(AC200=[2]Matrica!$A$11,AD200=[2]Matrica!$E$3),[2]Matrica!$E$11,IF(AND(AC200=[2]Matrica!$A$11,AD200=[2]Matrica!$H$3),[2]Matrica!$H$11,IF(AND(AC200=[2]Matrica!$A$12,AD200=[2]Matrica!$B$3),[2]Matrica!$B$12,IF(AND(AC200=[2]Matrica!$A$12,AD200=[2]Matrica!$E$3),[2]Matrica!$E$12,IF(AND(AC200=[2]Matrica!$A$12,AD200=[2]Matrica!$H$3),[2]Matrica!$H$12,IF(AND(AC200=[2]Matrica!$A$13,AD200=[2]Matrica!$B$3),[2]Matrica!$B$13,IF(AND(AC200=[2]Matrica!$A$13,AD200=[2]Matrica!$E$3),[2]Matrica!$E$13,IF(AND(AC200=[2]Matrica!$A$13,AD200=[2]Matrica!$H$3),[2]Matrica!$H$13,IF(AND(AC200=[2]Matrica!$A$14,AD200=[2]Matrica!$B$3),[2]Matrica!$B$14,IF(AND(AC200=[2]Matrica!$A$14,AD200=[2]Matrica!$E$3),[2]Matrica!$E$14,IF(AND(AC200=[2]Matrica!$A$14,AD200=[2]Matrica!$H$3),[2]Matrica!$H$14,IF(AND(AC200=[2]Matrica!$A$15,AD200=[2]Matrica!$B$3),[2]Matrica!$B$15,IF(AND(AC200=[2]Matrica!$A$15,AD200=[2]Matrica!$E$3),[2]Matrica!$E$15,IF(AND(AC200=[2]Matrica!$A$15,AD200=[2]Matrica!$H$3),[2]Matrica!$H$15,IF(AND(AC200=[2]Matrica!$A$16,AD200=[2]Matrica!$B$3),[2]Matrica!$B$16,IF(AND(AC200=[2]Matrica!$A$16,AD200=[2]Matrica!$E$3),[2]Matrica!$E$16,IF(AND(AC200=[2]Matrica!$A$16,AD200=[2]Matrica!$H$3),[2]Matrica!$H$16,"")))))))))))))))))))))))))))))))))))))))</f>
        <v/>
      </c>
      <c r="AB200" s="18" t="str">
        <f>IF(AND(AC200=[2]Matrica!$A$4,AD200=[2]Matrica!$B$3),[2]Matrica!$D$4,IF(AND(AC200=[2]Matrica!$A$4,AD200=[2]Matrica!$E$3),[2]Matrica!$G$4,IF(AND(AC200=[2]Matrica!$A$4,AD200=[2]Matrica!$H$3),[2]Matrica!$J$4,IF(AND(AC200=[2]Matrica!$A$5,AD200=[2]Matrica!$B$3),[2]Matrica!$D$5,IF(AND(AC200=[2]Matrica!$A$5,AD200=[2]Matrica!$E$3),[2]Matrica!$G$5,IF(AND(AC200=[2]Matrica!$A$5,AD200=[2]Matrica!$H$3),[2]Matrica!$J$5,IF(AND(AC200=[2]Matrica!$A$6,AD200=[2]Matrica!$B$3),[2]Matrica!$D$6,IF(AND(AC200=[2]Matrica!$A$6,AD200=[2]Matrica!$E$3),[2]Matrica!$G$6,IF(AND(AC200=[2]Matrica!$A$6,AD200=[2]Matrica!$H$3),[2]Matrica!$J$6,IF(AND(AC200=[2]Matrica!$A$7,AD200=[2]Matrica!$B$3),[2]Matrica!$D$7,IF(AND(AC200=[2]Matrica!$A$7,AD200=[2]Matrica!$E$3),[2]Matrica!$G$7,IF(AND(AC200=[2]Matrica!$A$7,AD200=[2]Matrica!$H$3),[2]Matrica!$J$7,IF(AND(AC200=[2]Matrica!$A$8,AD200=[2]Matrica!$B$3),[2]Matrica!$D$8,IF(AND(AC200=[2]Matrica!$A$8,AD200=[2]Matrica!$E$3),[2]Matrica!$G$8,IF(AND(AC200=[2]Matrica!$A$8,AD200=[2]Matrica!$H$3),[2]Matrica!$J$8,IF(AND(AC200=[2]Matrica!$A$9,AD200=[2]Matrica!$B$3),[2]Matrica!$D$9,IF(AND(AC200=[2]Matrica!$A$9,AD200=[2]Matrica!$E$3),[2]Matrica!$G$9,IF(AND(AC200=[2]Matrica!$A$9,AD200=[2]Matrica!$H$3),[2]Matrica!$J$9,IF(AND(AC200=[2]Matrica!$A$10,AD200=[2]Matrica!$B$3),[2]Matrica!$D$10,IF(AND(AC200=[2]Matrica!$A$10,AD200=[2]Matrica!$E$3),[2]Matrica!$G$10,IF(AND(AC200=[2]Matrica!$A$10,AD200=[2]Matrica!$H$3),[2]Matrica!$J$10,IF(AND(AC200=[2]Matrica!$A$11,AD200=[2]Matrica!$B$3),[2]Matrica!$D$11,IF(AND(AC200=[2]Matrica!$A$11,AD200=[2]Matrica!$E$3),[2]Matrica!$G$11,IF(AND(AC200=[2]Matrica!$A$11,AD200=[2]Matrica!$H$3),[2]Matrica!$J$11,IF(AND(AC200=[2]Matrica!$A$12,AD200=[2]Matrica!$B$3),[2]Matrica!$D$12,IF(AND(AC200=[2]Matrica!$A$12,AD200=[2]Matrica!$E$3),[2]Matrica!$G$12,IF(AND(AC200=[2]Matrica!$A$12,AD200=[2]Matrica!$H$3),[2]Matrica!$J$12,IF(AND(AC200=[2]Matrica!$A$13,AD200=[2]Matrica!$B$3),[2]Matrica!$D$13,IF(AND(AC200=[2]Matrica!$A$13,AD200=[2]Matrica!$E$3),[2]Matrica!$G$13,IF(AND(AC200=[2]Matrica!$A$13,AD200=[2]Matrica!$H$3),[2]Matrica!$J$13,IF(AND(AC200=[2]Matrica!$A$14,AD200=[2]Matrica!$B$3),[2]Matrica!$D$14,IF(AND(AC200=[2]Matrica!$A$14,AD200=[2]Matrica!$E$3),[2]Matrica!$G$14,IF(AND(AC200=[2]Matrica!$A$14,AD200=[2]Matrica!$H$3),[2]Matrica!$J$14,IF(AND(AC200=[2]Matrica!$A$15,AD200=[2]Matrica!$B$3),[2]Matrica!$D$15,IF(AND(AC200=[2]Matrica!$A$15,AD200=[2]Matrica!$E$3),[2]Matrica!$G$15,IF(AND(AC200=[2]Matrica!$A$15,AD200=[2]Matrica!$H$3),[2]Matrica!$J$15,IF(AND(AC200=[2]Matrica!$A$16,AD200=[2]Matrica!$B$3),[2]Matrica!$D$16,IF(AND(AC200=[2]Matrica!$A$16,AD200=[2]Matrica!$E$3),[2]Matrica!$G$16,IF(AND(AC200=[2]Matrica!$A$16,AD200=[2]Matrica!$H$3),[2]Matrica!$J$16,"")))))))))))))))))))))))))))))))))))))))</f>
        <v/>
      </c>
      <c r="AC200" s="41"/>
      <c r="AD200" s="41"/>
      <c r="AE200" s="41"/>
      <c r="AF200" s="41"/>
      <c r="AG200" s="42"/>
    </row>
    <row r="201" spans="1:33" x14ac:dyDescent="0.25">
      <c r="A201" s="23"/>
      <c r="B201" s="23" t="s">
        <v>286</v>
      </c>
      <c r="C201" s="39"/>
      <c r="D201" s="39"/>
      <c r="E201" s="20"/>
      <c r="F201" s="9"/>
      <c r="G201" s="47"/>
      <c r="H201" s="11" t="str">
        <f>IFERROR(VLOOKUP(C201,'[1]Радна места'!$C$399:$H$577,6,FALSE),"")</f>
        <v/>
      </c>
      <c r="I201" s="11" t="str">
        <f>IFERROR(VLOOKUP(C201,'[1]Радна места'!$C$399:$I$577,7,FALSE),"")</f>
        <v/>
      </c>
      <c r="J201" s="45"/>
      <c r="K201" s="20"/>
      <c r="L201" s="12" t="str">
        <f>IFERROR(VLOOKUP(C201,'[1]Радна места'!$C$399:$J$577,8,FALSE),"")</f>
        <v/>
      </c>
      <c r="M201" s="13" t="str">
        <f>IFERROR(VLOOKUP(C201,'[1]Радна места'!$C$399:$K$577,9,FALSE),"")</f>
        <v/>
      </c>
      <c r="N201" s="13" t="str">
        <f>IFERROR(VLOOKUP(C201,'[1]Радна места'!$C$399:$L$577,10,FALSE),"")</f>
        <v/>
      </c>
      <c r="O201" s="13" t="str">
        <f>IFERROR(VLOOKUP(C201,'[1]Радна места'!$C$399:$M$577,11,FALSE),"")</f>
        <v/>
      </c>
      <c r="P201" s="14">
        <v>2817.35</v>
      </c>
      <c r="Q201" s="14" t="str">
        <f t="shared" si="27"/>
        <v/>
      </c>
      <c r="R201" s="15" t="str">
        <f t="shared" si="28"/>
        <v/>
      </c>
      <c r="S201" s="16" t="str">
        <f t="shared" si="29"/>
        <v/>
      </c>
      <c r="T201" s="16" t="str">
        <f t="shared" si="29"/>
        <v/>
      </c>
      <c r="U201" s="16" t="str">
        <f t="shared" si="30"/>
        <v/>
      </c>
      <c r="V201" s="18"/>
      <c r="W201" s="18"/>
      <c r="X201" s="12"/>
      <c r="Y201" s="18"/>
      <c r="Z201" s="18"/>
      <c r="AA201" s="19" t="str">
        <f>IF(AND(AC201=[2]Matrica!$A$4,AD201=[2]Matrica!$B$3),[2]Matrica!$B$4,IF(AND(AC201=[2]Matrica!$A$4,AD201=[2]Matrica!$E$3),[2]Matrica!$E$4,IF(AND(AC201=[2]Matrica!$A$4,AD201=[2]Matrica!$H$3),[2]Matrica!$H$4,IF(AND(AC201=[2]Matrica!$A$5,AD201=[2]Matrica!$B$3),[2]Matrica!$B$5,IF(AND(AC201=[2]Matrica!$A$5,AD201=[2]Matrica!$E$3),[2]Matrica!$E$5,IF(AND(AC201=[2]Matrica!$A$5,AD201=[2]Matrica!$H$3),[2]Matrica!$H$5,IF(AND(AC201=[2]Matrica!$A$6,AD201=[2]Matrica!$B$3),[2]Matrica!$B$6,IF(AND(AC201=[2]Matrica!$A$6,AD201=[2]Matrica!$E$3),[2]Matrica!$E$6,IF(AND(AC201=[2]Matrica!$A$6,AD201=[2]Matrica!$H$3),[2]Matrica!$H$6,IF(AND(AC201=[2]Matrica!$A$7,AD201=[2]Matrica!$B$3),[2]Matrica!$B$7,IF(AND(AC201=[2]Matrica!$A$7,AD201=[2]Matrica!$E$3),[2]Matrica!$E$7,IF(AND(AC201=[2]Matrica!$A$7,AD201=[2]Matrica!$H$3),[2]Matrica!$H$7,IF(AND(AC201=[2]Matrica!$A$8,AD201=[2]Matrica!$B$3),[2]Matrica!$B$8,IF(AND(AC201=[2]Matrica!$A$8,AD201=[2]Matrica!$E$3),[2]Matrica!$E$8,IF(AND(AC201=[2]Matrica!$A$8,AD201=[2]Matrica!$H$3),[2]Matrica!$H$8,IF(AND(AC201=[2]Matrica!$A$9,AD201=[2]Matrica!$B$3),[2]Matrica!$B$9,IF(AND(AC201=[2]Matrica!$A$9,AD201=[2]Matrica!$E$3),[2]Matrica!$E$9,IF(AND(AC201=[2]Matrica!$A$9,AD201=[2]Matrica!$H$3),[2]Matrica!$H$9,IF(AND(AC201=[2]Matrica!$A$10,AD201=[2]Matrica!$B$3),[2]Matrica!$B$10,IF(AND(AC201=[2]Matrica!$A$10,AD201=[2]Matrica!$E$3),[2]Matrica!$E$10,IF(AND(AC201=[2]Matrica!$A$10,AD201=[2]Matrica!$H$3),[2]Matrica!$H$10,IF(AND(AC201=[2]Matrica!$A$11,AD201=[2]Matrica!$B$3),[2]Matrica!$B$11,IF(AND(AC201=[2]Matrica!$A$11,AD201=[2]Matrica!$E$3),[2]Matrica!$E$11,IF(AND(AC201=[2]Matrica!$A$11,AD201=[2]Matrica!$H$3),[2]Matrica!$H$11,IF(AND(AC201=[2]Matrica!$A$12,AD201=[2]Matrica!$B$3),[2]Matrica!$B$12,IF(AND(AC201=[2]Matrica!$A$12,AD201=[2]Matrica!$E$3),[2]Matrica!$E$12,IF(AND(AC201=[2]Matrica!$A$12,AD201=[2]Matrica!$H$3),[2]Matrica!$H$12,IF(AND(AC201=[2]Matrica!$A$13,AD201=[2]Matrica!$B$3),[2]Matrica!$B$13,IF(AND(AC201=[2]Matrica!$A$13,AD201=[2]Matrica!$E$3),[2]Matrica!$E$13,IF(AND(AC201=[2]Matrica!$A$13,AD201=[2]Matrica!$H$3),[2]Matrica!$H$13,IF(AND(AC201=[2]Matrica!$A$14,AD201=[2]Matrica!$B$3),[2]Matrica!$B$14,IF(AND(AC201=[2]Matrica!$A$14,AD201=[2]Matrica!$E$3),[2]Matrica!$E$14,IF(AND(AC201=[2]Matrica!$A$14,AD201=[2]Matrica!$H$3),[2]Matrica!$H$14,IF(AND(AC201=[2]Matrica!$A$15,AD201=[2]Matrica!$B$3),[2]Matrica!$B$15,IF(AND(AC201=[2]Matrica!$A$15,AD201=[2]Matrica!$E$3),[2]Matrica!$E$15,IF(AND(AC201=[2]Matrica!$A$15,AD201=[2]Matrica!$H$3),[2]Matrica!$H$15,IF(AND(AC201=[2]Matrica!$A$16,AD201=[2]Matrica!$B$3),[2]Matrica!$B$16,IF(AND(AC201=[2]Matrica!$A$16,AD201=[2]Matrica!$E$3),[2]Matrica!$E$16,IF(AND(AC201=[2]Matrica!$A$16,AD201=[2]Matrica!$H$3),[2]Matrica!$H$16,"")))))))))))))))))))))))))))))))))))))))</f>
        <v/>
      </c>
      <c r="AB201" s="18" t="str">
        <f>IF(AND(AC201=[2]Matrica!$A$4,AD201=[2]Matrica!$B$3),[2]Matrica!$D$4,IF(AND(AC201=[2]Matrica!$A$4,AD201=[2]Matrica!$E$3),[2]Matrica!$G$4,IF(AND(AC201=[2]Matrica!$A$4,AD201=[2]Matrica!$H$3),[2]Matrica!$J$4,IF(AND(AC201=[2]Matrica!$A$5,AD201=[2]Matrica!$B$3),[2]Matrica!$D$5,IF(AND(AC201=[2]Matrica!$A$5,AD201=[2]Matrica!$E$3),[2]Matrica!$G$5,IF(AND(AC201=[2]Matrica!$A$5,AD201=[2]Matrica!$H$3),[2]Matrica!$J$5,IF(AND(AC201=[2]Matrica!$A$6,AD201=[2]Matrica!$B$3),[2]Matrica!$D$6,IF(AND(AC201=[2]Matrica!$A$6,AD201=[2]Matrica!$E$3),[2]Matrica!$G$6,IF(AND(AC201=[2]Matrica!$A$6,AD201=[2]Matrica!$H$3),[2]Matrica!$J$6,IF(AND(AC201=[2]Matrica!$A$7,AD201=[2]Matrica!$B$3),[2]Matrica!$D$7,IF(AND(AC201=[2]Matrica!$A$7,AD201=[2]Matrica!$E$3),[2]Matrica!$G$7,IF(AND(AC201=[2]Matrica!$A$7,AD201=[2]Matrica!$H$3),[2]Matrica!$J$7,IF(AND(AC201=[2]Matrica!$A$8,AD201=[2]Matrica!$B$3),[2]Matrica!$D$8,IF(AND(AC201=[2]Matrica!$A$8,AD201=[2]Matrica!$E$3),[2]Matrica!$G$8,IF(AND(AC201=[2]Matrica!$A$8,AD201=[2]Matrica!$H$3),[2]Matrica!$J$8,IF(AND(AC201=[2]Matrica!$A$9,AD201=[2]Matrica!$B$3),[2]Matrica!$D$9,IF(AND(AC201=[2]Matrica!$A$9,AD201=[2]Matrica!$E$3),[2]Matrica!$G$9,IF(AND(AC201=[2]Matrica!$A$9,AD201=[2]Matrica!$H$3),[2]Matrica!$J$9,IF(AND(AC201=[2]Matrica!$A$10,AD201=[2]Matrica!$B$3),[2]Matrica!$D$10,IF(AND(AC201=[2]Matrica!$A$10,AD201=[2]Matrica!$E$3),[2]Matrica!$G$10,IF(AND(AC201=[2]Matrica!$A$10,AD201=[2]Matrica!$H$3),[2]Matrica!$J$10,IF(AND(AC201=[2]Matrica!$A$11,AD201=[2]Matrica!$B$3),[2]Matrica!$D$11,IF(AND(AC201=[2]Matrica!$A$11,AD201=[2]Matrica!$E$3),[2]Matrica!$G$11,IF(AND(AC201=[2]Matrica!$A$11,AD201=[2]Matrica!$H$3),[2]Matrica!$J$11,IF(AND(AC201=[2]Matrica!$A$12,AD201=[2]Matrica!$B$3),[2]Matrica!$D$12,IF(AND(AC201=[2]Matrica!$A$12,AD201=[2]Matrica!$E$3),[2]Matrica!$G$12,IF(AND(AC201=[2]Matrica!$A$12,AD201=[2]Matrica!$H$3),[2]Matrica!$J$12,IF(AND(AC201=[2]Matrica!$A$13,AD201=[2]Matrica!$B$3),[2]Matrica!$D$13,IF(AND(AC201=[2]Matrica!$A$13,AD201=[2]Matrica!$E$3),[2]Matrica!$G$13,IF(AND(AC201=[2]Matrica!$A$13,AD201=[2]Matrica!$H$3),[2]Matrica!$J$13,IF(AND(AC201=[2]Matrica!$A$14,AD201=[2]Matrica!$B$3),[2]Matrica!$D$14,IF(AND(AC201=[2]Matrica!$A$14,AD201=[2]Matrica!$E$3),[2]Matrica!$G$14,IF(AND(AC201=[2]Matrica!$A$14,AD201=[2]Matrica!$H$3),[2]Matrica!$J$14,IF(AND(AC201=[2]Matrica!$A$15,AD201=[2]Matrica!$B$3),[2]Matrica!$D$15,IF(AND(AC201=[2]Matrica!$A$15,AD201=[2]Matrica!$E$3),[2]Matrica!$G$15,IF(AND(AC201=[2]Matrica!$A$15,AD201=[2]Matrica!$H$3),[2]Matrica!$J$15,IF(AND(AC201=[2]Matrica!$A$16,AD201=[2]Matrica!$B$3),[2]Matrica!$D$16,IF(AND(AC201=[2]Matrica!$A$16,AD201=[2]Matrica!$E$3),[2]Matrica!$G$16,IF(AND(AC201=[2]Matrica!$A$16,AD201=[2]Matrica!$H$3),[2]Matrica!$J$16,"")))))))))))))))))))))))))))))))))))))))</f>
        <v/>
      </c>
      <c r="AC201" s="41"/>
      <c r="AD201" s="41"/>
      <c r="AE201" s="41"/>
      <c r="AF201" s="41"/>
      <c r="AG201" s="42"/>
    </row>
  </sheetData>
  <autoFilter ref="D1:AD201" xr:uid="{00000000-0009-0000-0000-000001000000}"/>
  <conditionalFormatting sqref="AE1">
    <cfRule type="containsText" dxfId="11" priority="9" operator="containsText" text="RANG">
      <formula>NOT(ISERROR(SEARCH("RANG",AE1)))</formula>
    </cfRule>
    <cfRule type="containsText" dxfId="10" priority="10" operator="containsText" text="PAD">
      <formula>NOT(ISERROR(SEARCH("PAD",AE1)))</formula>
    </cfRule>
    <cfRule type="containsText" dxfId="9" priority="11" operator="containsText" text="RAST">
      <formula>NOT(ISERROR(SEARCH("RAST",AE1)))</formula>
    </cfRule>
    <cfRule type="containsText" dxfId="8" priority="12" operator="containsText" text="ISTI">
      <formula>NOT(ISERROR(SEARCH("ISTI",AE1)))</formula>
    </cfRule>
  </conditionalFormatting>
  <conditionalFormatting sqref="AF1">
    <cfRule type="containsText" dxfId="7" priority="5" operator="containsText" text="RANG">
      <formula>NOT(ISERROR(SEARCH("RANG",AF1)))</formula>
    </cfRule>
    <cfRule type="containsText" dxfId="6" priority="6" operator="containsText" text="PAD">
      <formula>NOT(ISERROR(SEARCH("PAD",AF1)))</formula>
    </cfRule>
    <cfRule type="containsText" dxfId="5" priority="7" operator="containsText" text="RAST">
      <formula>NOT(ISERROR(SEARCH("RAST",AF1)))</formula>
    </cfRule>
    <cfRule type="containsText" dxfId="4" priority="8" operator="containsText" text="ISTI">
      <formula>NOT(ISERROR(SEARCH("ISTI",AF1)))</formula>
    </cfRule>
  </conditionalFormatting>
  <conditionalFormatting sqref="AG1">
    <cfRule type="containsText" dxfId="3" priority="1" operator="containsText" text="RANG">
      <formula>NOT(ISERROR(SEARCH("RANG",AG1)))</formula>
    </cfRule>
    <cfRule type="containsText" dxfId="2" priority="2" operator="containsText" text="PAD">
      <formula>NOT(ISERROR(SEARCH("PAD",AG1)))</formula>
    </cfRule>
    <cfRule type="containsText" dxfId="1" priority="3" operator="containsText" text="RAST">
      <formula>NOT(ISERROR(SEARCH("RAST",AG1)))</formula>
    </cfRule>
    <cfRule type="containsText" dxfId="0" priority="4" operator="containsText" text="ISTI">
      <formula>NOT(ISERROR(SEARCH("ISTI",AG1)))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Предлог разврставања_МДУЛС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Suzić</dc:creator>
  <cp:lastModifiedBy>Marija Suzić</cp:lastModifiedBy>
  <dcterms:created xsi:type="dcterms:W3CDTF">2018-08-28T09:42:04Z</dcterms:created>
  <dcterms:modified xsi:type="dcterms:W3CDTF">2018-09-04T08:15:01Z</dcterms:modified>
</cp:coreProperties>
</file>